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2795" tabRatio="809"/>
  </bookViews>
  <sheets>
    <sheet name="2nd Sem BBA" sheetId="13" r:id="rId1"/>
    <sheet name="4th Sem BBA" sheetId="12" r:id="rId2"/>
    <sheet name="6th Sem BBA" sheetId="11" r:id="rId3"/>
    <sheet name="8th Sem BBA" sheetId="10" r:id="rId4"/>
    <sheet name="10th Sem BBA" sheetId="9" r:id="rId5"/>
    <sheet name="2nd Sem BA" sheetId="8" r:id="rId6"/>
    <sheet name="4th Sem BA" sheetId="7" r:id="rId7"/>
    <sheet name="6th Sem BA" sheetId="6" r:id="rId8"/>
    <sheet name="8th Sem BA" sheetId="4" r:id="rId9"/>
    <sheet name="10th Sem BA" sheetId="3" r:id="rId10"/>
    <sheet name="2nd Sem LLB" sheetId="14" r:id="rId11"/>
    <sheet name="4th Sem LLB" sheetId="1" r:id="rId12"/>
    <sheet name="6th Sem LLB" sheetId="5" r:id="rId13"/>
  </sheets>
  <definedNames>
    <definedName name="_xlnm._FilterDatabase" localSheetId="9" hidden="1">'10th Sem BA'!$C$4:$R$61</definedName>
    <definedName name="_xlnm._FilterDatabase" localSheetId="4" hidden="1">'10th Sem BBA'!$C$4:$R$66</definedName>
    <definedName name="_xlnm._FilterDatabase" localSheetId="5" hidden="1">'2nd Sem BA'!$C$4:$R$64</definedName>
    <definedName name="_xlnm._FilterDatabase" localSheetId="0" hidden="1">'2nd Sem BBA'!$C$4:$R$63</definedName>
    <definedName name="_xlnm._FilterDatabase" localSheetId="10" hidden="1">'2nd Sem LLB'!$C$4:$X$64</definedName>
    <definedName name="_xlnm._FilterDatabase" localSheetId="6" hidden="1">'4th Sem BA'!$C$4:$U$57</definedName>
    <definedName name="_xlnm._FilterDatabase" localSheetId="1" hidden="1">'4th Sem BBA'!$C$4:$U$59</definedName>
    <definedName name="_xlnm._FilterDatabase" localSheetId="11" hidden="1">'4th Sem LLB'!$C$4:$U$55</definedName>
    <definedName name="_xlnm._FilterDatabase" localSheetId="7" hidden="1">'6th Sem BA'!$C$4:$U$58</definedName>
    <definedName name="_xlnm._FilterDatabase" localSheetId="2" hidden="1">'6th Sem BBA'!$C$4:$U$57</definedName>
    <definedName name="_xlnm._FilterDatabase" localSheetId="12" hidden="1">'6th Sem LLB'!$C$4:$R$58</definedName>
    <definedName name="_xlnm._FilterDatabase" localSheetId="8" hidden="1">'8th Sem BA'!$C$4:$U$59</definedName>
    <definedName name="_xlnm._FilterDatabase" localSheetId="3" hidden="1">'8th Sem BBA'!$C$4:$U$59</definedName>
    <definedName name="_xlnm.Print_Area" localSheetId="9">'10th Sem BA'!$A$1:$R$33</definedName>
    <definedName name="_xlnm.Print_Area" localSheetId="4">'10th Sem BBA'!$A$1:$R$55</definedName>
    <definedName name="_xlnm.Print_Area" localSheetId="5">'2nd Sem BA'!$A$1:$R$60</definedName>
    <definedName name="_xlnm.Print_Area" localSheetId="0">'2nd Sem BBA'!$A$1:$R$63</definedName>
    <definedName name="_xlnm.Print_Area" localSheetId="10">'2nd Sem LLB'!$A$1:$X$59</definedName>
    <definedName name="_xlnm.Print_Area" localSheetId="6">'4th Sem BA'!$A$1:$U$57</definedName>
    <definedName name="_xlnm.Print_Area" localSheetId="1">'4th Sem BBA'!$A$1:$U$30</definedName>
    <definedName name="_xlnm.Print_Area" localSheetId="11">'4th Sem LLB'!$A$1:$U$53</definedName>
    <definedName name="_xlnm.Print_Area" localSheetId="7">'6th Sem BA'!$A$1:$U$51</definedName>
    <definedName name="_xlnm.Print_Area" localSheetId="2">'6th Sem BBA'!$A$1:$U$53</definedName>
    <definedName name="_xlnm.Print_Area" localSheetId="12">'6th Sem LLB'!$A$1:$R$58</definedName>
    <definedName name="_xlnm.Print_Area" localSheetId="8">'8th Sem BA'!$A$1:$U$57</definedName>
    <definedName name="_xlnm.Print_Area" localSheetId="3">'8th Sem BBA'!$A$1:$U$51</definedName>
    <definedName name="_xlnm.Print_Titles" localSheetId="9">'10th Sem BA'!$3:$4</definedName>
    <definedName name="_xlnm.Print_Titles" localSheetId="4">'10th Sem BBA'!$3:$4</definedName>
    <definedName name="_xlnm.Print_Titles" localSheetId="5">'2nd Sem BA'!$3:$4</definedName>
    <definedName name="_xlnm.Print_Titles" localSheetId="0">'2nd Sem BBA'!$3:$4</definedName>
    <definedName name="_xlnm.Print_Titles" localSheetId="10">'2nd Sem LLB'!$3:$4</definedName>
    <definedName name="_xlnm.Print_Titles" localSheetId="6">'4th Sem BA'!$3:$4</definedName>
    <definedName name="_xlnm.Print_Titles" localSheetId="1">'4th Sem BBA'!$3:$4</definedName>
    <definedName name="_xlnm.Print_Titles" localSheetId="11">'4th Sem LLB'!$3:$4</definedName>
    <definedName name="_xlnm.Print_Titles" localSheetId="7">'6th Sem BA'!$3:$4</definedName>
    <definedName name="_xlnm.Print_Titles" localSheetId="2">'6th Sem BBA'!$3:$4</definedName>
    <definedName name="_xlnm.Print_Titles" localSheetId="12">'6th Sem LLB'!$3:$4</definedName>
    <definedName name="_xlnm.Print_Titles" localSheetId="8">'8th Sem BA'!$3:$4</definedName>
    <definedName name="_xlnm.Print_Titles" localSheetId="3">'8th Sem BBA'!$3:$4</definedName>
  </definedNames>
  <calcPr calcId="124519"/>
</workbook>
</file>

<file path=xl/calcChain.xml><?xml version="1.0" encoding="utf-8"?>
<calcChain xmlns="http://schemas.openxmlformats.org/spreadsheetml/2006/main">
  <c r="T57" i="11"/>
  <c r="U57" s="1"/>
  <c r="Q57"/>
  <c r="N57"/>
  <c r="K57"/>
  <c r="H57"/>
  <c r="E57"/>
  <c r="K57" i="4" l="1"/>
  <c r="K56"/>
  <c r="K52"/>
  <c r="K51"/>
  <c r="K47"/>
  <c r="K45"/>
  <c r="H57"/>
  <c r="H56"/>
  <c r="H52"/>
  <c r="H51"/>
  <c r="H47"/>
  <c r="H45"/>
  <c r="E57"/>
  <c r="E56"/>
  <c r="E52"/>
  <c r="E51"/>
  <c r="E47"/>
  <c r="E45"/>
  <c r="Q5" i="8"/>
  <c r="Q6"/>
  <c r="Q7"/>
  <c r="Q8"/>
  <c r="Q9"/>
  <c r="Q10"/>
  <c r="Q11"/>
  <c r="Q12"/>
  <c r="Q13"/>
  <c r="N65" i="9" l="1"/>
  <c r="N66"/>
  <c r="K65"/>
  <c r="K66"/>
  <c r="H65"/>
  <c r="H66"/>
  <c r="E5" i="13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W64" i="14"/>
  <c r="T64"/>
  <c r="Q64"/>
  <c r="N64"/>
  <c r="K64"/>
  <c r="H64"/>
  <c r="E64"/>
  <c r="W63"/>
  <c r="T63"/>
  <c r="Q63"/>
  <c r="N63"/>
  <c r="K63"/>
  <c r="H63"/>
  <c r="E63"/>
  <c r="W62"/>
  <c r="T62"/>
  <c r="Q62"/>
  <c r="N62"/>
  <c r="K62"/>
  <c r="H62"/>
  <c r="E62"/>
  <c r="W61"/>
  <c r="T61"/>
  <c r="Q61"/>
  <c r="N61"/>
  <c r="K61"/>
  <c r="H61"/>
  <c r="E61"/>
  <c r="W60"/>
  <c r="T60"/>
  <c r="Q60"/>
  <c r="N60"/>
  <c r="K60"/>
  <c r="H60"/>
  <c r="E60"/>
  <c r="W59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50"/>
  <c r="T50"/>
  <c r="Q50"/>
  <c r="N50"/>
  <c r="K50"/>
  <c r="H50"/>
  <c r="E50"/>
  <c r="W49"/>
  <c r="T49"/>
  <c r="Q49"/>
  <c r="N49"/>
  <c r="K49"/>
  <c r="H49"/>
  <c r="E49"/>
  <c r="W48"/>
  <c r="T48"/>
  <c r="Q48"/>
  <c r="N48"/>
  <c r="K48"/>
  <c r="H48"/>
  <c r="E48"/>
  <c r="W47"/>
  <c r="T47"/>
  <c r="Q47"/>
  <c r="N47"/>
  <c r="K47"/>
  <c r="H47"/>
  <c r="E47"/>
  <c r="W46"/>
  <c r="T46"/>
  <c r="Q46"/>
  <c r="N46"/>
  <c r="K46"/>
  <c r="H46"/>
  <c r="E46"/>
  <c r="W45"/>
  <c r="T45"/>
  <c r="Q45"/>
  <c r="N45"/>
  <c r="K45"/>
  <c r="H45"/>
  <c r="E45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35"/>
  <c r="T35"/>
  <c r="Q35"/>
  <c r="N35"/>
  <c r="K35"/>
  <c r="H35"/>
  <c r="E35"/>
  <c r="W34"/>
  <c r="T34"/>
  <c r="Q34"/>
  <c r="N34"/>
  <c r="K34"/>
  <c r="H34"/>
  <c r="E34"/>
  <c r="W33"/>
  <c r="T33"/>
  <c r="Q33"/>
  <c r="N33"/>
  <c r="K33"/>
  <c r="H33"/>
  <c r="E33"/>
  <c r="W32"/>
  <c r="T32"/>
  <c r="Q32"/>
  <c r="N32"/>
  <c r="K32"/>
  <c r="H32"/>
  <c r="E32"/>
  <c r="W31"/>
  <c r="T31"/>
  <c r="Q31"/>
  <c r="N31"/>
  <c r="K31"/>
  <c r="H31"/>
  <c r="E31"/>
  <c r="W30"/>
  <c r="T30"/>
  <c r="Q30"/>
  <c r="N30"/>
  <c r="K30"/>
  <c r="H30"/>
  <c r="E30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20"/>
  <c r="T20"/>
  <c r="Q20"/>
  <c r="N20"/>
  <c r="K20"/>
  <c r="H20"/>
  <c r="E20"/>
  <c r="W19"/>
  <c r="T19"/>
  <c r="Q19"/>
  <c r="N19"/>
  <c r="K19"/>
  <c r="H19"/>
  <c r="E19"/>
  <c r="W18"/>
  <c r="T18"/>
  <c r="Q18"/>
  <c r="N18"/>
  <c r="K18"/>
  <c r="H18"/>
  <c r="E18"/>
  <c r="W17"/>
  <c r="T17"/>
  <c r="Q17"/>
  <c r="N17"/>
  <c r="K17"/>
  <c r="H17"/>
  <c r="E17"/>
  <c r="W16"/>
  <c r="T16"/>
  <c r="Q16"/>
  <c r="N16"/>
  <c r="K16"/>
  <c r="H16"/>
  <c r="E16"/>
  <c r="W15"/>
  <c r="T15"/>
  <c r="Q15"/>
  <c r="N15"/>
  <c r="K15"/>
  <c r="H15"/>
  <c r="E15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5"/>
  <c r="T5"/>
  <c r="Q5"/>
  <c r="N5"/>
  <c r="K5"/>
  <c r="H5"/>
  <c r="E5"/>
  <c r="X7" l="1"/>
  <c r="X11"/>
  <c r="X15"/>
  <c r="X19"/>
  <c r="X23"/>
  <c r="X27"/>
  <c r="X31"/>
  <c r="X35"/>
  <c r="X39"/>
  <c r="X43"/>
  <c r="X47"/>
  <c r="X51"/>
  <c r="X55"/>
  <c r="X59"/>
  <c r="X8"/>
  <c r="X12"/>
  <c r="X16"/>
  <c r="X20"/>
  <c r="X24"/>
  <c r="X28"/>
  <c r="X32"/>
  <c r="X36"/>
  <c r="X40"/>
  <c r="X44"/>
  <c r="X48"/>
  <c r="X52"/>
  <c r="X56"/>
  <c r="X60"/>
  <c r="X5"/>
  <c r="X9"/>
  <c r="X13"/>
  <c r="X17"/>
  <c r="X21"/>
  <c r="X25"/>
  <c r="X29"/>
  <c r="X33"/>
  <c r="X37"/>
  <c r="X41"/>
  <c r="X45"/>
  <c r="X49"/>
  <c r="X53"/>
  <c r="X57"/>
  <c r="X6"/>
  <c r="X10"/>
  <c r="X14"/>
  <c r="X18"/>
  <c r="X22"/>
  <c r="X26"/>
  <c r="X30"/>
  <c r="X34"/>
  <c r="X38"/>
  <c r="X42"/>
  <c r="X46"/>
  <c r="X50"/>
  <c r="X54"/>
  <c r="X58"/>
  <c r="X62"/>
  <c r="X63"/>
  <c r="X64"/>
  <c r="X61"/>
  <c r="T45" i="4" l="1"/>
  <c r="Q45"/>
  <c r="N45"/>
  <c r="U45" l="1"/>
  <c r="K64" i="9"/>
  <c r="N64"/>
  <c r="Q6" i="1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"/>
  <c r="Q6" i="10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5"/>
  <c r="Q6" i="12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"/>
  <c r="Q6" i="4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6"/>
  <c r="Q47"/>
  <c r="Q48"/>
  <c r="Q49"/>
  <c r="Q50"/>
  <c r="Q51"/>
  <c r="Q52"/>
  <c r="Q53"/>
  <c r="Q54"/>
  <c r="Q55"/>
  <c r="Q56"/>
  <c r="Q57"/>
  <c r="Q58"/>
  <c r="Q59"/>
  <c r="Q5"/>
  <c r="Q6" i="7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"/>
  <c r="H64" i="9"/>
  <c r="E64"/>
  <c r="R64" s="1"/>
  <c r="E65"/>
  <c r="R65" s="1"/>
  <c r="E66"/>
  <c r="R66" s="1"/>
  <c r="T6" i="1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"/>
  <c r="T6" i="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"/>
  <c r="H38" i="13"/>
  <c r="H40"/>
  <c r="H42"/>
  <c r="H44"/>
  <c r="H46"/>
  <c r="H48"/>
  <c r="H50"/>
  <c r="H53"/>
  <c r="H55"/>
  <c r="H57"/>
  <c r="H59"/>
  <c r="H61"/>
  <c r="H63"/>
  <c r="Q63"/>
  <c r="N63"/>
  <c r="K63"/>
  <c r="Q62"/>
  <c r="N62"/>
  <c r="K62"/>
  <c r="H62"/>
  <c r="Q61"/>
  <c r="N61"/>
  <c r="K61"/>
  <c r="Q60"/>
  <c r="N60"/>
  <c r="K60"/>
  <c r="H60"/>
  <c r="Q59"/>
  <c r="N59"/>
  <c r="K59"/>
  <c r="Q58"/>
  <c r="N58"/>
  <c r="K58"/>
  <c r="H58"/>
  <c r="Q57"/>
  <c r="N57"/>
  <c r="K57"/>
  <c r="Q56"/>
  <c r="N56"/>
  <c r="K56"/>
  <c r="H56"/>
  <c r="Q55"/>
  <c r="N55"/>
  <c r="K55"/>
  <c r="Q54"/>
  <c r="N54"/>
  <c r="K54"/>
  <c r="H54"/>
  <c r="Q53"/>
  <c r="N53"/>
  <c r="K53"/>
  <c r="Q52"/>
  <c r="N52"/>
  <c r="K52"/>
  <c r="H52"/>
  <c r="Q51"/>
  <c r="N51"/>
  <c r="K51"/>
  <c r="H51"/>
  <c r="Q50"/>
  <c r="N50"/>
  <c r="K50"/>
  <c r="Q49"/>
  <c r="N49"/>
  <c r="K49"/>
  <c r="H49"/>
  <c r="Q48"/>
  <c r="N48"/>
  <c r="K48"/>
  <c r="Q47"/>
  <c r="N47"/>
  <c r="K47"/>
  <c r="H47"/>
  <c r="Q46"/>
  <c r="N46"/>
  <c r="K46"/>
  <c r="Q45"/>
  <c r="N45"/>
  <c r="K45"/>
  <c r="H45"/>
  <c r="Q44"/>
  <c r="N44"/>
  <c r="K44"/>
  <c r="Q43"/>
  <c r="N43"/>
  <c r="K43"/>
  <c r="H43"/>
  <c r="Q42"/>
  <c r="N42"/>
  <c r="K42"/>
  <c r="Q41"/>
  <c r="N41"/>
  <c r="K41"/>
  <c r="H41"/>
  <c r="Q40"/>
  <c r="N40"/>
  <c r="K40"/>
  <c r="Q39"/>
  <c r="N39"/>
  <c r="K39"/>
  <c r="H39"/>
  <c r="Q38"/>
  <c r="N38"/>
  <c r="K38"/>
  <c r="Q37"/>
  <c r="N37"/>
  <c r="K37"/>
  <c r="H37"/>
  <c r="Q36"/>
  <c r="N36"/>
  <c r="K36"/>
  <c r="H36"/>
  <c r="Q35"/>
  <c r="N35"/>
  <c r="K35"/>
  <c r="H35"/>
  <c r="Q34"/>
  <c r="N34"/>
  <c r="K34"/>
  <c r="H34"/>
  <c r="Q33"/>
  <c r="N33"/>
  <c r="K33"/>
  <c r="H33"/>
  <c r="Q32"/>
  <c r="N32"/>
  <c r="K32"/>
  <c r="H32"/>
  <c r="Q31"/>
  <c r="N31"/>
  <c r="K31"/>
  <c r="H31"/>
  <c r="Q30"/>
  <c r="N30"/>
  <c r="K30"/>
  <c r="H30"/>
  <c r="Q29"/>
  <c r="N29"/>
  <c r="K29"/>
  <c r="H29"/>
  <c r="Q28"/>
  <c r="N28"/>
  <c r="K28"/>
  <c r="H28"/>
  <c r="Q27"/>
  <c r="N27"/>
  <c r="K27"/>
  <c r="H27"/>
  <c r="Q26"/>
  <c r="N26"/>
  <c r="K26"/>
  <c r="H26"/>
  <c r="Q25"/>
  <c r="N25"/>
  <c r="K25"/>
  <c r="H25"/>
  <c r="Q24"/>
  <c r="N24"/>
  <c r="K24"/>
  <c r="H24"/>
  <c r="Q23"/>
  <c r="N23"/>
  <c r="K23"/>
  <c r="H23"/>
  <c r="Q22"/>
  <c r="N22"/>
  <c r="K22"/>
  <c r="H22"/>
  <c r="Q21"/>
  <c r="N21"/>
  <c r="K21"/>
  <c r="H21"/>
  <c r="Q20"/>
  <c r="N20"/>
  <c r="K20"/>
  <c r="H20"/>
  <c r="Q19"/>
  <c r="N19"/>
  <c r="K19"/>
  <c r="H19"/>
  <c r="Q18"/>
  <c r="N18"/>
  <c r="K18"/>
  <c r="H18"/>
  <c r="Q17"/>
  <c r="N17"/>
  <c r="K17"/>
  <c r="H17"/>
  <c r="Q16"/>
  <c r="N16"/>
  <c r="K16"/>
  <c r="H16"/>
  <c r="Q15"/>
  <c r="N15"/>
  <c r="K15"/>
  <c r="H15"/>
  <c r="Q14"/>
  <c r="N14"/>
  <c r="K14"/>
  <c r="H14"/>
  <c r="Q13"/>
  <c r="N13"/>
  <c r="K13"/>
  <c r="H13"/>
  <c r="Q12"/>
  <c r="N12"/>
  <c r="K12"/>
  <c r="H12"/>
  <c r="Q11"/>
  <c r="N11"/>
  <c r="K11"/>
  <c r="H11"/>
  <c r="Q10"/>
  <c r="N10"/>
  <c r="K10"/>
  <c r="H10"/>
  <c r="Q9"/>
  <c r="N9"/>
  <c r="K9"/>
  <c r="H9"/>
  <c r="Q8"/>
  <c r="N8"/>
  <c r="K8"/>
  <c r="H8"/>
  <c r="Q7"/>
  <c r="N7"/>
  <c r="K7"/>
  <c r="H7"/>
  <c r="Q6"/>
  <c r="N6"/>
  <c r="K6"/>
  <c r="H6"/>
  <c r="Q5"/>
  <c r="N5"/>
  <c r="K5"/>
  <c r="H5"/>
  <c r="T57" i="12"/>
  <c r="N57"/>
  <c r="K57"/>
  <c r="H57"/>
  <c r="E57"/>
  <c r="T56"/>
  <c r="N56"/>
  <c r="K56"/>
  <c r="H56"/>
  <c r="E56"/>
  <c r="T55"/>
  <c r="N55"/>
  <c r="K55"/>
  <c r="H55"/>
  <c r="E55"/>
  <c r="T54"/>
  <c r="N54"/>
  <c r="K54"/>
  <c r="H54"/>
  <c r="E54"/>
  <c r="T53"/>
  <c r="N53"/>
  <c r="K53"/>
  <c r="H53"/>
  <c r="E53"/>
  <c r="T52"/>
  <c r="N52"/>
  <c r="K52"/>
  <c r="H52"/>
  <c r="E52"/>
  <c r="T51"/>
  <c r="N51"/>
  <c r="K51"/>
  <c r="H51"/>
  <c r="E51"/>
  <c r="T50"/>
  <c r="N50"/>
  <c r="K50"/>
  <c r="H50"/>
  <c r="E50"/>
  <c r="T49"/>
  <c r="N49"/>
  <c r="K49"/>
  <c r="H49"/>
  <c r="E49"/>
  <c r="T48"/>
  <c r="N48"/>
  <c r="K48"/>
  <c r="H48"/>
  <c r="E48"/>
  <c r="T47"/>
  <c r="N47"/>
  <c r="K47"/>
  <c r="H47"/>
  <c r="E47"/>
  <c r="T46"/>
  <c r="N46"/>
  <c r="K46"/>
  <c r="H46"/>
  <c r="E46"/>
  <c r="T45"/>
  <c r="N45"/>
  <c r="K45"/>
  <c r="H45"/>
  <c r="E45"/>
  <c r="T44"/>
  <c r="N44"/>
  <c r="K44"/>
  <c r="H44"/>
  <c r="E44"/>
  <c r="T43"/>
  <c r="N43"/>
  <c r="K43"/>
  <c r="H43"/>
  <c r="E43"/>
  <c r="T42"/>
  <c r="N42"/>
  <c r="K42"/>
  <c r="H42"/>
  <c r="E42"/>
  <c r="T41"/>
  <c r="N41"/>
  <c r="K41"/>
  <c r="H41"/>
  <c r="E41"/>
  <c r="T40"/>
  <c r="N40"/>
  <c r="K40"/>
  <c r="H40"/>
  <c r="E40"/>
  <c r="T39"/>
  <c r="N39"/>
  <c r="K39"/>
  <c r="H39"/>
  <c r="E39"/>
  <c r="T38"/>
  <c r="N38"/>
  <c r="K38"/>
  <c r="H38"/>
  <c r="E38"/>
  <c r="T37"/>
  <c r="N37"/>
  <c r="K37"/>
  <c r="H37"/>
  <c r="E37"/>
  <c r="T36"/>
  <c r="N36"/>
  <c r="K36"/>
  <c r="H36"/>
  <c r="E36"/>
  <c r="T35"/>
  <c r="N35"/>
  <c r="K35"/>
  <c r="H35"/>
  <c r="E35"/>
  <c r="T34"/>
  <c r="N34"/>
  <c r="K34"/>
  <c r="H34"/>
  <c r="E34"/>
  <c r="T33"/>
  <c r="N33"/>
  <c r="K33"/>
  <c r="H33"/>
  <c r="E33"/>
  <c r="T32"/>
  <c r="N32"/>
  <c r="K32"/>
  <c r="H32"/>
  <c r="E32"/>
  <c r="T31"/>
  <c r="N31"/>
  <c r="K31"/>
  <c r="H31"/>
  <c r="E31"/>
  <c r="T30"/>
  <c r="N30"/>
  <c r="K30"/>
  <c r="H30"/>
  <c r="E30"/>
  <c r="T29"/>
  <c r="N29"/>
  <c r="K29"/>
  <c r="H29"/>
  <c r="E29"/>
  <c r="U29" s="1"/>
  <c r="T28"/>
  <c r="N28"/>
  <c r="K28"/>
  <c r="H28"/>
  <c r="E28"/>
  <c r="T27"/>
  <c r="N27"/>
  <c r="K27"/>
  <c r="H27"/>
  <c r="E27"/>
  <c r="T26"/>
  <c r="N26"/>
  <c r="K26"/>
  <c r="H26"/>
  <c r="E26"/>
  <c r="T25"/>
  <c r="N25"/>
  <c r="K25"/>
  <c r="H25"/>
  <c r="E25"/>
  <c r="U25" s="1"/>
  <c r="T24"/>
  <c r="N24"/>
  <c r="K24"/>
  <c r="H24"/>
  <c r="E24"/>
  <c r="T23"/>
  <c r="N23"/>
  <c r="K23"/>
  <c r="H23"/>
  <c r="E23"/>
  <c r="T22"/>
  <c r="N22"/>
  <c r="K22"/>
  <c r="H22"/>
  <c r="E22"/>
  <c r="T21"/>
  <c r="N21"/>
  <c r="K21"/>
  <c r="H21"/>
  <c r="E21"/>
  <c r="U21" s="1"/>
  <c r="T20"/>
  <c r="N20"/>
  <c r="K20"/>
  <c r="H20"/>
  <c r="E20"/>
  <c r="T19"/>
  <c r="N19"/>
  <c r="K19"/>
  <c r="H19"/>
  <c r="E19"/>
  <c r="T18"/>
  <c r="N18"/>
  <c r="K18"/>
  <c r="H18"/>
  <c r="E18"/>
  <c r="T17"/>
  <c r="N17"/>
  <c r="K17"/>
  <c r="H17"/>
  <c r="E17"/>
  <c r="U17" s="1"/>
  <c r="T16"/>
  <c r="N16"/>
  <c r="K16"/>
  <c r="H16"/>
  <c r="E16"/>
  <c r="T15"/>
  <c r="N15"/>
  <c r="K15"/>
  <c r="H15"/>
  <c r="E15"/>
  <c r="T14"/>
  <c r="N14"/>
  <c r="K14"/>
  <c r="H14"/>
  <c r="E14"/>
  <c r="T13"/>
  <c r="N13"/>
  <c r="K13"/>
  <c r="H13"/>
  <c r="E13"/>
  <c r="U13" s="1"/>
  <c r="T12"/>
  <c r="N12"/>
  <c r="K12"/>
  <c r="H12"/>
  <c r="E12"/>
  <c r="T11"/>
  <c r="N11"/>
  <c r="K11"/>
  <c r="H11"/>
  <c r="E11"/>
  <c r="T10"/>
  <c r="N10"/>
  <c r="K10"/>
  <c r="H10"/>
  <c r="E10"/>
  <c r="T9"/>
  <c r="N9"/>
  <c r="K9"/>
  <c r="H9"/>
  <c r="E9"/>
  <c r="U9" s="1"/>
  <c r="T8"/>
  <c r="N8"/>
  <c r="K8"/>
  <c r="H8"/>
  <c r="E8"/>
  <c r="T7"/>
  <c r="N7"/>
  <c r="K7"/>
  <c r="H7"/>
  <c r="E7"/>
  <c r="T6"/>
  <c r="N6"/>
  <c r="K6"/>
  <c r="H6"/>
  <c r="E6"/>
  <c r="T5"/>
  <c r="N5"/>
  <c r="K5"/>
  <c r="H5"/>
  <c r="E5"/>
  <c r="Q56" i="11"/>
  <c r="N56"/>
  <c r="K56"/>
  <c r="H56"/>
  <c r="E56"/>
  <c r="Q55"/>
  <c r="N55"/>
  <c r="K55"/>
  <c r="H55"/>
  <c r="E55"/>
  <c r="Q54"/>
  <c r="N54"/>
  <c r="K54"/>
  <c r="H54"/>
  <c r="E54"/>
  <c r="Q53"/>
  <c r="N53"/>
  <c r="K53"/>
  <c r="H53"/>
  <c r="E53"/>
  <c r="Q52"/>
  <c r="N52"/>
  <c r="K52"/>
  <c r="H52"/>
  <c r="E52"/>
  <c r="Q51"/>
  <c r="N51"/>
  <c r="K51"/>
  <c r="H51"/>
  <c r="E51"/>
  <c r="Q50"/>
  <c r="N50"/>
  <c r="K50"/>
  <c r="H50"/>
  <c r="E50"/>
  <c r="Q49"/>
  <c r="N49"/>
  <c r="K49"/>
  <c r="H49"/>
  <c r="E49"/>
  <c r="Q48"/>
  <c r="N48"/>
  <c r="K48"/>
  <c r="H48"/>
  <c r="E48"/>
  <c r="Q47"/>
  <c r="N47"/>
  <c r="K47"/>
  <c r="H47"/>
  <c r="E47"/>
  <c r="Q46"/>
  <c r="N46"/>
  <c r="K46"/>
  <c r="H46"/>
  <c r="E46"/>
  <c r="Q45"/>
  <c r="N45"/>
  <c r="K45"/>
  <c r="H45"/>
  <c r="E45"/>
  <c r="Q44"/>
  <c r="N44"/>
  <c r="K44"/>
  <c r="H44"/>
  <c r="E44"/>
  <c r="Q43"/>
  <c r="N43"/>
  <c r="K43"/>
  <c r="H43"/>
  <c r="E43"/>
  <c r="Q42"/>
  <c r="N42"/>
  <c r="K42"/>
  <c r="H42"/>
  <c r="E42"/>
  <c r="Q41"/>
  <c r="N41"/>
  <c r="K41"/>
  <c r="H41"/>
  <c r="E41"/>
  <c r="Q40"/>
  <c r="N40"/>
  <c r="K40"/>
  <c r="H40"/>
  <c r="E40"/>
  <c r="Q39"/>
  <c r="N39"/>
  <c r="K39"/>
  <c r="H39"/>
  <c r="E39"/>
  <c r="Q38"/>
  <c r="N38"/>
  <c r="K38"/>
  <c r="H38"/>
  <c r="E38"/>
  <c r="U38" s="1"/>
  <c r="Q37"/>
  <c r="N37"/>
  <c r="K37"/>
  <c r="H37"/>
  <c r="E37"/>
  <c r="Q36"/>
  <c r="N36"/>
  <c r="K36"/>
  <c r="H36"/>
  <c r="E36"/>
  <c r="Q35"/>
  <c r="N35"/>
  <c r="K35"/>
  <c r="H35"/>
  <c r="E35"/>
  <c r="Q34"/>
  <c r="N34"/>
  <c r="K34"/>
  <c r="H34"/>
  <c r="E34"/>
  <c r="Q33"/>
  <c r="N33"/>
  <c r="K33"/>
  <c r="H33"/>
  <c r="E33"/>
  <c r="Q32"/>
  <c r="N32"/>
  <c r="K32"/>
  <c r="H32"/>
  <c r="E32"/>
  <c r="Q31"/>
  <c r="N31"/>
  <c r="K31"/>
  <c r="H31"/>
  <c r="E31"/>
  <c r="Q30"/>
  <c r="N30"/>
  <c r="K30"/>
  <c r="H30"/>
  <c r="E30"/>
  <c r="Q29"/>
  <c r="N29"/>
  <c r="K29"/>
  <c r="H29"/>
  <c r="E29"/>
  <c r="Q28"/>
  <c r="N28"/>
  <c r="K28"/>
  <c r="H28"/>
  <c r="E28"/>
  <c r="Q27"/>
  <c r="N27"/>
  <c r="K27"/>
  <c r="H27"/>
  <c r="E27"/>
  <c r="Q26"/>
  <c r="N26"/>
  <c r="K26"/>
  <c r="H26"/>
  <c r="E26"/>
  <c r="Q25"/>
  <c r="N25"/>
  <c r="K25"/>
  <c r="H25"/>
  <c r="E25"/>
  <c r="Q24"/>
  <c r="N24"/>
  <c r="K24"/>
  <c r="H24"/>
  <c r="E24"/>
  <c r="Q23"/>
  <c r="N23"/>
  <c r="K23"/>
  <c r="H23"/>
  <c r="E23"/>
  <c r="Q22"/>
  <c r="N22"/>
  <c r="K22"/>
  <c r="H22"/>
  <c r="E22"/>
  <c r="Q21"/>
  <c r="N21"/>
  <c r="K21"/>
  <c r="H21"/>
  <c r="E21"/>
  <c r="Q20"/>
  <c r="N20"/>
  <c r="K20"/>
  <c r="H20"/>
  <c r="E20"/>
  <c r="Q19"/>
  <c r="N19"/>
  <c r="K19"/>
  <c r="H19"/>
  <c r="E19"/>
  <c r="Q18"/>
  <c r="N18"/>
  <c r="K18"/>
  <c r="H18"/>
  <c r="E18"/>
  <c r="Q17"/>
  <c r="N17"/>
  <c r="K17"/>
  <c r="H17"/>
  <c r="E17"/>
  <c r="Q16"/>
  <c r="N16"/>
  <c r="K16"/>
  <c r="H16"/>
  <c r="E16"/>
  <c r="Q15"/>
  <c r="N15"/>
  <c r="K15"/>
  <c r="H15"/>
  <c r="E15"/>
  <c r="Q14"/>
  <c r="N14"/>
  <c r="K14"/>
  <c r="H14"/>
  <c r="E14"/>
  <c r="Q13"/>
  <c r="N13"/>
  <c r="K13"/>
  <c r="H13"/>
  <c r="E13"/>
  <c r="Q12"/>
  <c r="N12"/>
  <c r="K12"/>
  <c r="H12"/>
  <c r="E12"/>
  <c r="Q11"/>
  <c r="N11"/>
  <c r="K11"/>
  <c r="H11"/>
  <c r="E11"/>
  <c r="Q10"/>
  <c r="N10"/>
  <c r="K10"/>
  <c r="H10"/>
  <c r="E10"/>
  <c r="Q9"/>
  <c r="N9"/>
  <c r="K9"/>
  <c r="H9"/>
  <c r="E9"/>
  <c r="Q8"/>
  <c r="N8"/>
  <c r="K8"/>
  <c r="H8"/>
  <c r="E8"/>
  <c r="Q7"/>
  <c r="N7"/>
  <c r="K7"/>
  <c r="H7"/>
  <c r="E7"/>
  <c r="Q6"/>
  <c r="N6"/>
  <c r="K6"/>
  <c r="H6"/>
  <c r="E6"/>
  <c r="Q5"/>
  <c r="N5"/>
  <c r="K5"/>
  <c r="H5"/>
  <c r="E5"/>
  <c r="T59" i="10"/>
  <c r="N59"/>
  <c r="K59"/>
  <c r="H59"/>
  <c r="E59"/>
  <c r="T58"/>
  <c r="N58"/>
  <c r="K58"/>
  <c r="H58"/>
  <c r="E58"/>
  <c r="T57"/>
  <c r="N57"/>
  <c r="K57"/>
  <c r="H57"/>
  <c r="E57"/>
  <c r="T56"/>
  <c r="N56"/>
  <c r="K56"/>
  <c r="H56"/>
  <c r="E56"/>
  <c r="T55"/>
  <c r="N55"/>
  <c r="K55"/>
  <c r="H55"/>
  <c r="E55"/>
  <c r="T54"/>
  <c r="N54"/>
  <c r="K54"/>
  <c r="H54"/>
  <c r="E54"/>
  <c r="T53"/>
  <c r="N53"/>
  <c r="K53"/>
  <c r="H53"/>
  <c r="E53"/>
  <c r="T52"/>
  <c r="N52"/>
  <c r="K52"/>
  <c r="H52"/>
  <c r="E52"/>
  <c r="T51"/>
  <c r="N51"/>
  <c r="K51"/>
  <c r="H51"/>
  <c r="E51"/>
  <c r="T50"/>
  <c r="N50"/>
  <c r="K50"/>
  <c r="H50"/>
  <c r="E50"/>
  <c r="T49"/>
  <c r="N49"/>
  <c r="K49"/>
  <c r="H49"/>
  <c r="E49"/>
  <c r="T48"/>
  <c r="N48"/>
  <c r="K48"/>
  <c r="H48"/>
  <c r="E48"/>
  <c r="T47"/>
  <c r="N47"/>
  <c r="K47"/>
  <c r="H47"/>
  <c r="E47"/>
  <c r="T46"/>
  <c r="N46"/>
  <c r="K46"/>
  <c r="H46"/>
  <c r="E46"/>
  <c r="T45"/>
  <c r="N45"/>
  <c r="K45"/>
  <c r="H45"/>
  <c r="E45"/>
  <c r="T44"/>
  <c r="N44"/>
  <c r="K44"/>
  <c r="H44"/>
  <c r="E44"/>
  <c r="T43"/>
  <c r="N43"/>
  <c r="K43"/>
  <c r="H43"/>
  <c r="E43"/>
  <c r="T42"/>
  <c r="N42"/>
  <c r="K42"/>
  <c r="H42"/>
  <c r="E42"/>
  <c r="T41"/>
  <c r="N41"/>
  <c r="K41"/>
  <c r="H41"/>
  <c r="E41"/>
  <c r="T40"/>
  <c r="N40"/>
  <c r="K40"/>
  <c r="H40"/>
  <c r="E40"/>
  <c r="T39"/>
  <c r="N39"/>
  <c r="K39"/>
  <c r="H39"/>
  <c r="E39"/>
  <c r="T38"/>
  <c r="N38"/>
  <c r="K38"/>
  <c r="H38"/>
  <c r="E38"/>
  <c r="T37"/>
  <c r="N37"/>
  <c r="K37"/>
  <c r="H37"/>
  <c r="E37"/>
  <c r="T36"/>
  <c r="N36"/>
  <c r="K36"/>
  <c r="H36"/>
  <c r="E36"/>
  <c r="T35"/>
  <c r="N35"/>
  <c r="K35"/>
  <c r="H35"/>
  <c r="E35"/>
  <c r="T34"/>
  <c r="N34"/>
  <c r="K34"/>
  <c r="H34"/>
  <c r="E34"/>
  <c r="T33"/>
  <c r="N33"/>
  <c r="K33"/>
  <c r="H33"/>
  <c r="E33"/>
  <c r="T32"/>
  <c r="N32"/>
  <c r="K32"/>
  <c r="H32"/>
  <c r="E32"/>
  <c r="T31"/>
  <c r="N31"/>
  <c r="K31"/>
  <c r="H31"/>
  <c r="E31"/>
  <c r="T30"/>
  <c r="N30"/>
  <c r="K30"/>
  <c r="H30"/>
  <c r="E30"/>
  <c r="T29"/>
  <c r="N29"/>
  <c r="K29"/>
  <c r="H29"/>
  <c r="E29"/>
  <c r="T28"/>
  <c r="N28"/>
  <c r="K28"/>
  <c r="H28"/>
  <c r="E28"/>
  <c r="T27"/>
  <c r="N27"/>
  <c r="K27"/>
  <c r="H27"/>
  <c r="E27"/>
  <c r="T26"/>
  <c r="N26"/>
  <c r="K26"/>
  <c r="H26"/>
  <c r="E26"/>
  <c r="T25"/>
  <c r="N25"/>
  <c r="K25"/>
  <c r="H25"/>
  <c r="E25"/>
  <c r="T24"/>
  <c r="N24"/>
  <c r="K24"/>
  <c r="H24"/>
  <c r="E24"/>
  <c r="T23"/>
  <c r="N23"/>
  <c r="K23"/>
  <c r="H23"/>
  <c r="E23"/>
  <c r="T22"/>
  <c r="N22"/>
  <c r="K22"/>
  <c r="H22"/>
  <c r="E22"/>
  <c r="T21"/>
  <c r="N21"/>
  <c r="K21"/>
  <c r="H21"/>
  <c r="E21"/>
  <c r="T20"/>
  <c r="N20"/>
  <c r="K20"/>
  <c r="H20"/>
  <c r="E20"/>
  <c r="T19"/>
  <c r="N19"/>
  <c r="K19"/>
  <c r="H19"/>
  <c r="E19"/>
  <c r="T18"/>
  <c r="N18"/>
  <c r="K18"/>
  <c r="H18"/>
  <c r="E18"/>
  <c r="T17"/>
  <c r="N17"/>
  <c r="K17"/>
  <c r="H17"/>
  <c r="E17"/>
  <c r="T16"/>
  <c r="N16"/>
  <c r="K16"/>
  <c r="H16"/>
  <c r="E16"/>
  <c r="T15"/>
  <c r="N15"/>
  <c r="K15"/>
  <c r="H15"/>
  <c r="E15"/>
  <c r="T14"/>
  <c r="N14"/>
  <c r="K14"/>
  <c r="H14"/>
  <c r="E14"/>
  <c r="T13"/>
  <c r="N13"/>
  <c r="K13"/>
  <c r="H13"/>
  <c r="E13"/>
  <c r="T12"/>
  <c r="N12"/>
  <c r="K12"/>
  <c r="H12"/>
  <c r="E12"/>
  <c r="T11"/>
  <c r="N11"/>
  <c r="K11"/>
  <c r="H11"/>
  <c r="E11"/>
  <c r="T10"/>
  <c r="N10"/>
  <c r="K10"/>
  <c r="H10"/>
  <c r="E10"/>
  <c r="T9"/>
  <c r="N9"/>
  <c r="K9"/>
  <c r="H9"/>
  <c r="E9"/>
  <c r="T8"/>
  <c r="N8"/>
  <c r="K8"/>
  <c r="H8"/>
  <c r="E8"/>
  <c r="T7"/>
  <c r="N7"/>
  <c r="K7"/>
  <c r="H7"/>
  <c r="E7"/>
  <c r="T6"/>
  <c r="N6"/>
  <c r="K6"/>
  <c r="H6"/>
  <c r="E6"/>
  <c r="T5"/>
  <c r="N5"/>
  <c r="K5"/>
  <c r="H5"/>
  <c r="E5"/>
  <c r="N63" i="9"/>
  <c r="K63"/>
  <c r="H63"/>
  <c r="E63"/>
  <c r="N62"/>
  <c r="K62"/>
  <c r="H62"/>
  <c r="E62"/>
  <c r="N61"/>
  <c r="K61"/>
  <c r="H61"/>
  <c r="E61"/>
  <c r="N60"/>
  <c r="K60"/>
  <c r="H60"/>
  <c r="E60"/>
  <c r="N59"/>
  <c r="K59"/>
  <c r="H59"/>
  <c r="E59"/>
  <c r="N58"/>
  <c r="K58"/>
  <c r="H58"/>
  <c r="E58"/>
  <c r="N57"/>
  <c r="K57"/>
  <c r="H57"/>
  <c r="E57"/>
  <c r="N56"/>
  <c r="K56"/>
  <c r="H56"/>
  <c r="E56"/>
  <c r="N55"/>
  <c r="K55"/>
  <c r="H55"/>
  <c r="E55"/>
  <c r="N54"/>
  <c r="K54"/>
  <c r="H54"/>
  <c r="E54"/>
  <c r="N53"/>
  <c r="K53"/>
  <c r="H53"/>
  <c r="E53"/>
  <c r="N52"/>
  <c r="K52"/>
  <c r="H52"/>
  <c r="E52"/>
  <c r="N51"/>
  <c r="K51"/>
  <c r="H51"/>
  <c r="E51"/>
  <c r="N50"/>
  <c r="K50"/>
  <c r="H50"/>
  <c r="E50"/>
  <c r="N49"/>
  <c r="K49"/>
  <c r="H49"/>
  <c r="E49"/>
  <c r="N48"/>
  <c r="K48"/>
  <c r="H48"/>
  <c r="E48"/>
  <c r="N47"/>
  <c r="K47"/>
  <c r="H47"/>
  <c r="E47"/>
  <c r="N46"/>
  <c r="K46"/>
  <c r="H46"/>
  <c r="E46"/>
  <c r="N45"/>
  <c r="K45"/>
  <c r="H45"/>
  <c r="E45"/>
  <c r="N44"/>
  <c r="K44"/>
  <c r="H44"/>
  <c r="E44"/>
  <c r="N43"/>
  <c r="K43"/>
  <c r="H43"/>
  <c r="E43"/>
  <c r="N42"/>
  <c r="K42"/>
  <c r="H42"/>
  <c r="E42"/>
  <c r="N41"/>
  <c r="K41"/>
  <c r="H41"/>
  <c r="E41"/>
  <c r="N40"/>
  <c r="K40"/>
  <c r="H40"/>
  <c r="E40"/>
  <c r="N39"/>
  <c r="K39"/>
  <c r="H39"/>
  <c r="E39"/>
  <c r="N38"/>
  <c r="K38"/>
  <c r="H38"/>
  <c r="E38"/>
  <c r="N37"/>
  <c r="K37"/>
  <c r="H37"/>
  <c r="E37"/>
  <c r="N36"/>
  <c r="K36"/>
  <c r="H36"/>
  <c r="E36"/>
  <c r="N35"/>
  <c r="K35"/>
  <c r="H35"/>
  <c r="E35"/>
  <c r="N34"/>
  <c r="K34"/>
  <c r="H34"/>
  <c r="E34"/>
  <c r="N33"/>
  <c r="K33"/>
  <c r="H33"/>
  <c r="E33"/>
  <c r="N32"/>
  <c r="K32"/>
  <c r="H32"/>
  <c r="E32"/>
  <c r="N31"/>
  <c r="K31"/>
  <c r="H31"/>
  <c r="E31"/>
  <c r="N30"/>
  <c r="K30"/>
  <c r="H30"/>
  <c r="E30"/>
  <c r="N29"/>
  <c r="K29"/>
  <c r="H29"/>
  <c r="E29"/>
  <c r="N28"/>
  <c r="K28"/>
  <c r="H28"/>
  <c r="E28"/>
  <c r="N27"/>
  <c r="K27"/>
  <c r="H27"/>
  <c r="E27"/>
  <c r="N26"/>
  <c r="K26"/>
  <c r="H26"/>
  <c r="E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H7"/>
  <c r="E7"/>
  <c r="N6"/>
  <c r="K6"/>
  <c r="H6"/>
  <c r="E6"/>
  <c r="N5"/>
  <c r="K5"/>
  <c r="H5"/>
  <c r="E5"/>
  <c r="Q64" i="8"/>
  <c r="N64"/>
  <c r="K64"/>
  <c r="H64"/>
  <c r="E64"/>
  <c r="Q63"/>
  <c r="N63"/>
  <c r="K63"/>
  <c r="H63"/>
  <c r="E63"/>
  <c r="Q62"/>
  <c r="N62"/>
  <c r="K62"/>
  <c r="H62"/>
  <c r="E62"/>
  <c r="Q61"/>
  <c r="N61"/>
  <c r="K61"/>
  <c r="H61"/>
  <c r="E61"/>
  <c r="Q60"/>
  <c r="N60"/>
  <c r="K60"/>
  <c r="H60"/>
  <c r="E60"/>
  <c r="Q59"/>
  <c r="N59"/>
  <c r="K59"/>
  <c r="H59"/>
  <c r="E59"/>
  <c r="Q58"/>
  <c r="N58"/>
  <c r="K58"/>
  <c r="H58"/>
  <c r="E58"/>
  <c r="Q57"/>
  <c r="N57"/>
  <c r="K57"/>
  <c r="H57"/>
  <c r="E57"/>
  <c r="Q56"/>
  <c r="N56"/>
  <c r="K56"/>
  <c r="H56"/>
  <c r="E56"/>
  <c r="Q55"/>
  <c r="N55"/>
  <c r="K55"/>
  <c r="H55"/>
  <c r="E55"/>
  <c r="Q54"/>
  <c r="N54"/>
  <c r="K54"/>
  <c r="H54"/>
  <c r="E54"/>
  <c r="Q53"/>
  <c r="N53"/>
  <c r="K53"/>
  <c r="H53"/>
  <c r="E53"/>
  <c r="Q52"/>
  <c r="N52"/>
  <c r="K52"/>
  <c r="H52"/>
  <c r="E52"/>
  <c r="Q51"/>
  <c r="N51"/>
  <c r="K51"/>
  <c r="H51"/>
  <c r="E51"/>
  <c r="Q50"/>
  <c r="N50"/>
  <c r="K50"/>
  <c r="H50"/>
  <c r="E50"/>
  <c r="Q49"/>
  <c r="N49"/>
  <c r="K49"/>
  <c r="H49"/>
  <c r="E49"/>
  <c r="Q48"/>
  <c r="N48"/>
  <c r="K48"/>
  <c r="H48"/>
  <c r="E48"/>
  <c r="Q47"/>
  <c r="N47"/>
  <c r="K47"/>
  <c r="H47"/>
  <c r="E47"/>
  <c r="Q46"/>
  <c r="N46"/>
  <c r="K46"/>
  <c r="H46"/>
  <c r="E46"/>
  <c r="Q45"/>
  <c r="N45"/>
  <c r="K45"/>
  <c r="H45"/>
  <c r="E45"/>
  <c r="Q44"/>
  <c r="N44"/>
  <c r="K44"/>
  <c r="H44"/>
  <c r="E44"/>
  <c r="Q43"/>
  <c r="N43"/>
  <c r="K43"/>
  <c r="H43"/>
  <c r="E43"/>
  <c r="Q42"/>
  <c r="N42"/>
  <c r="K42"/>
  <c r="H42"/>
  <c r="E42"/>
  <c r="Q41"/>
  <c r="N41"/>
  <c r="K41"/>
  <c r="H41"/>
  <c r="E41"/>
  <c r="Q40"/>
  <c r="N40"/>
  <c r="K40"/>
  <c r="H40"/>
  <c r="E40"/>
  <c r="Q39"/>
  <c r="N39"/>
  <c r="K39"/>
  <c r="H39"/>
  <c r="E39"/>
  <c r="Q38"/>
  <c r="N38"/>
  <c r="K38"/>
  <c r="H38"/>
  <c r="E38"/>
  <c r="Q37"/>
  <c r="N37"/>
  <c r="K37"/>
  <c r="H37"/>
  <c r="E37"/>
  <c r="Q36"/>
  <c r="N36"/>
  <c r="K36"/>
  <c r="H36"/>
  <c r="E36"/>
  <c r="Q35"/>
  <c r="N35"/>
  <c r="K35"/>
  <c r="H35"/>
  <c r="E35"/>
  <c r="Q34"/>
  <c r="N34"/>
  <c r="K34"/>
  <c r="H34"/>
  <c r="E34"/>
  <c r="Q33"/>
  <c r="N33"/>
  <c r="K33"/>
  <c r="H33"/>
  <c r="E33"/>
  <c r="Q32"/>
  <c r="N32"/>
  <c r="K32"/>
  <c r="H32"/>
  <c r="E32"/>
  <c r="Q31"/>
  <c r="N31"/>
  <c r="K31"/>
  <c r="H31"/>
  <c r="E31"/>
  <c r="Q30"/>
  <c r="N30"/>
  <c r="K30"/>
  <c r="H30"/>
  <c r="E30"/>
  <c r="Q29"/>
  <c r="N29"/>
  <c r="K29"/>
  <c r="H29"/>
  <c r="E29"/>
  <c r="Q28"/>
  <c r="N28"/>
  <c r="K28"/>
  <c r="H28"/>
  <c r="E28"/>
  <c r="Q27"/>
  <c r="N27"/>
  <c r="K27"/>
  <c r="H27"/>
  <c r="E27"/>
  <c r="Q26"/>
  <c r="N26"/>
  <c r="K26"/>
  <c r="H26"/>
  <c r="E26"/>
  <c r="Q25"/>
  <c r="N25"/>
  <c r="K25"/>
  <c r="H25"/>
  <c r="E25"/>
  <c r="Q24"/>
  <c r="N24"/>
  <c r="K24"/>
  <c r="H24"/>
  <c r="E24"/>
  <c r="Q23"/>
  <c r="N23"/>
  <c r="K23"/>
  <c r="H23"/>
  <c r="E23"/>
  <c r="Q22"/>
  <c r="N22"/>
  <c r="K22"/>
  <c r="H22"/>
  <c r="E22"/>
  <c r="Q21"/>
  <c r="N21"/>
  <c r="K21"/>
  <c r="H21"/>
  <c r="E21"/>
  <c r="Q20"/>
  <c r="N20"/>
  <c r="K20"/>
  <c r="H20"/>
  <c r="E20"/>
  <c r="Q19"/>
  <c r="N19"/>
  <c r="K19"/>
  <c r="H19"/>
  <c r="E19"/>
  <c r="Q18"/>
  <c r="N18"/>
  <c r="K18"/>
  <c r="H18"/>
  <c r="E18"/>
  <c r="Q17"/>
  <c r="N17"/>
  <c r="K17"/>
  <c r="H17"/>
  <c r="E17"/>
  <c r="Q16"/>
  <c r="N16"/>
  <c r="K16"/>
  <c r="H16"/>
  <c r="E16"/>
  <c r="Q15"/>
  <c r="N15"/>
  <c r="K15"/>
  <c r="H15"/>
  <c r="E15"/>
  <c r="Q14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H7"/>
  <c r="E7"/>
  <c r="N6"/>
  <c r="K6"/>
  <c r="H6"/>
  <c r="E6"/>
  <c r="N5"/>
  <c r="K5"/>
  <c r="H5"/>
  <c r="E5"/>
  <c r="T57" i="7"/>
  <c r="N57"/>
  <c r="K57"/>
  <c r="H57"/>
  <c r="E57"/>
  <c r="T56"/>
  <c r="N56"/>
  <c r="K56"/>
  <c r="H56"/>
  <c r="E56"/>
  <c r="T55"/>
  <c r="N55"/>
  <c r="K55"/>
  <c r="H55"/>
  <c r="E55"/>
  <c r="T54"/>
  <c r="N54"/>
  <c r="K54"/>
  <c r="H54"/>
  <c r="E54"/>
  <c r="T53"/>
  <c r="N53"/>
  <c r="K53"/>
  <c r="H53"/>
  <c r="E53"/>
  <c r="T52"/>
  <c r="N52"/>
  <c r="K52"/>
  <c r="H52"/>
  <c r="E52"/>
  <c r="T51"/>
  <c r="N51"/>
  <c r="K51"/>
  <c r="H51"/>
  <c r="E51"/>
  <c r="T50"/>
  <c r="N50"/>
  <c r="K50"/>
  <c r="H50"/>
  <c r="E50"/>
  <c r="T49"/>
  <c r="N49"/>
  <c r="K49"/>
  <c r="H49"/>
  <c r="E49"/>
  <c r="T48"/>
  <c r="N48"/>
  <c r="K48"/>
  <c r="H48"/>
  <c r="E48"/>
  <c r="T47"/>
  <c r="N47"/>
  <c r="K47"/>
  <c r="H47"/>
  <c r="E47"/>
  <c r="T46"/>
  <c r="N46"/>
  <c r="K46"/>
  <c r="H46"/>
  <c r="E46"/>
  <c r="T45"/>
  <c r="N45"/>
  <c r="K45"/>
  <c r="H45"/>
  <c r="E45"/>
  <c r="T44"/>
  <c r="N44"/>
  <c r="K44"/>
  <c r="H44"/>
  <c r="E44"/>
  <c r="T43"/>
  <c r="N43"/>
  <c r="K43"/>
  <c r="H43"/>
  <c r="E43"/>
  <c r="T42"/>
  <c r="N42"/>
  <c r="K42"/>
  <c r="H42"/>
  <c r="E42"/>
  <c r="T41"/>
  <c r="N41"/>
  <c r="K41"/>
  <c r="H41"/>
  <c r="E41"/>
  <c r="T40"/>
  <c r="N40"/>
  <c r="K40"/>
  <c r="H40"/>
  <c r="E40"/>
  <c r="T39"/>
  <c r="N39"/>
  <c r="K39"/>
  <c r="H39"/>
  <c r="E39"/>
  <c r="T38"/>
  <c r="N38"/>
  <c r="K38"/>
  <c r="H38"/>
  <c r="E38"/>
  <c r="T37"/>
  <c r="N37"/>
  <c r="K37"/>
  <c r="H37"/>
  <c r="E37"/>
  <c r="T36"/>
  <c r="N36"/>
  <c r="K36"/>
  <c r="H36"/>
  <c r="E36"/>
  <c r="T35"/>
  <c r="N35"/>
  <c r="K35"/>
  <c r="H35"/>
  <c r="E35"/>
  <c r="T34"/>
  <c r="N34"/>
  <c r="K34"/>
  <c r="H34"/>
  <c r="E34"/>
  <c r="T33"/>
  <c r="N33"/>
  <c r="K33"/>
  <c r="H33"/>
  <c r="E33"/>
  <c r="T32"/>
  <c r="N32"/>
  <c r="K32"/>
  <c r="H32"/>
  <c r="E32"/>
  <c r="T31"/>
  <c r="N31"/>
  <c r="K31"/>
  <c r="H31"/>
  <c r="E31"/>
  <c r="T30"/>
  <c r="N30"/>
  <c r="K30"/>
  <c r="H30"/>
  <c r="E30"/>
  <c r="T29"/>
  <c r="N29"/>
  <c r="K29"/>
  <c r="H29"/>
  <c r="E29"/>
  <c r="T28"/>
  <c r="N28"/>
  <c r="K28"/>
  <c r="H28"/>
  <c r="E28"/>
  <c r="T27"/>
  <c r="N27"/>
  <c r="K27"/>
  <c r="H27"/>
  <c r="E27"/>
  <c r="T26"/>
  <c r="N26"/>
  <c r="K26"/>
  <c r="H26"/>
  <c r="E26"/>
  <c r="T25"/>
  <c r="N25"/>
  <c r="K25"/>
  <c r="H25"/>
  <c r="E25"/>
  <c r="T24"/>
  <c r="N24"/>
  <c r="K24"/>
  <c r="H24"/>
  <c r="E24"/>
  <c r="T23"/>
  <c r="N23"/>
  <c r="K23"/>
  <c r="H23"/>
  <c r="E23"/>
  <c r="T22"/>
  <c r="N22"/>
  <c r="K22"/>
  <c r="H22"/>
  <c r="E22"/>
  <c r="T21"/>
  <c r="N21"/>
  <c r="K21"/>
  <c r="H21"/>
  <c r="E21"/>
  <c r="T20"/>
  <c r="N20"/>
  <c r="K20"/>
  <c r="H20"/>
  <c r="E20"/>
  <c r="T19"/>
  <c r="N19"/>
  <c r="K19"/>
  <c r="H19"/>
  <c r="E19"/>
  <c r="T18"/>
  <c r="N18"/>
  <c r="K18"/>
  <c r="H18"/>
  <c r="E18"/>
  <c r="T17"/>
  <c r="N17"/>
  <c r="K17"/>
  <c r="H17"/>
  <c r="E17"/>
  <c r="T16"/>
  <c r="N16"/>
  <c r="K16"/>
  <c r="H16"/>
  <c r="E16"/>
  <c r="T15"/>
  <c r="N15"/>
  <c r="K15"/>
  <c r="H15"/>
  <c r="E15"/>
  <c r="T14"/>
  <c r="N14"/>
  <c r="K14"/>
  <c r="H14"/>
  <c r="E14"/>
  <c r="T13"/>
  <c r="N13"/>
  <c r="K13"/>
  <c r="H13"/>
  <c r="E13"/>
  <c r="T12"/>
  <c r="N12"/>
  <c r="K12"/>
  <c r="H12"/>
  <c r="E12"/>
  <c r="T11"/>
  <c r="N11"/>
  <c r="K11"/>
  <c r="H11"/>
  <c r="E11"/>
  <c r="T10"/>
  <c r="N10"/>
  <c r="K10"/>
  <c r="H10"/>
  <c r="E10"/>
  <c r="T9"/>
  <c r="N9"/>
  <c r="K9"/>
  <c r="H9"/>
  <c r="E9"/>
  <c r="T8"/>
  <c r="N8"/>
  <c r="K8"/>
  <c r="H8"/>
  <c r="E8"/>
  <c r="T7"/>
  <c r="N7"/>
  <c r="K7"/>
  <c r="H7"/>
  <c r="E7"/>
  <c r="T6"/>
  <c r="N6"/>
  <c r="K6"/>
  <c r="H6"/>
  <c r="E6"/>
  <c r="T5"/>
  <c r="N5"/>
  <c r="K5"/>
  <c r="H5"/>
  <c r="E5"/>
  <c r="Q58" i="6"/>
  <c r="N58"/>
  <c r="K58"/>
  <c r="H58"/>
  <c r="E58"/>
  <c r="Q57"/>
  <c r="N57"/>
  <c r="K57"/>
  <c r="H57"/>
  <c r="E57"/>
  <c r="Q56"/>
  <c r="N56"/>
  <c r="K56"/>
  <c r="H56"/>
  <c r="E56"/>
  <c r="Q55"/>
  <c r="N55"/>
  <c r="K55"/>
  <c r="H55"/>
  <c r="E55"/>
  <c r="Q54"/>
  <c r="N54"/>
  <c r="K54"/>
  <c r="H54"/>
  <c r="E54"/>
  <c r="Q53"/>
  <c r="N53"/>
  <c r="K53"/>
  <c r="H53"/>
  <c r="E53"/>
  <c r="Q52"/>
  <c r="N52"/>
  <c r="K52"/>
  <c r="H52"/>
  <c r="E52"/>
  <c r="Q51"/>
  <c r="N51"/>
  <c r="K51"/>
  <c r="H51"/>
  <c r="E51"/>
  <c r="Q50"/>
  <c r="N50"/>
  <c r="K50"/>
  <c r="H50"/>
  <c r="E50"/>
  <c r="Q49"/>
  <c r="N49"/>
  <c r="K49"/>
  <c r="H49"/>
  <c r="E49"/>
  <c r="Q48"/>
  <c r="N48"/>
  <c r="K48"/>
  <c r="H48"/>
  <c r="E48"/>
  <c r="Q47"/>
  <c r="N47"/>
  <c r="K47"/>
  <c r="H47"/>
  <c r="E47"/>
  <c r="Q46"/>
  <c r="N46"/>
  <c r="K46"/>
  <c r="H46"/>
  <c r="E46"/>
  <c r="Q45"/>
  <c r="N45"/>
  <c r="K45"/>
  <c r="H45"/>
  <c r="E45"/>
  <c r="Q44"/>
  <c r="N44"/>
  <c r="K44"/>
  <c r="H44"/>
  <c r="E44"/>
  <c r="Q43"/>
  <c r="N43"/>
  <c r="K43"/>
  <c r="H43"/>
  <c r="E43"/>
  <c r="Q42"/>
  <c r="N42"/>
  <c r="K42"/>
  <c r="H42"/>
  <c r="E42"/>
  <c r="Q41"/>
  <c r="N41"/>
  <c r="K41"/>
  <c r="H41"/>
  <c r="E41"/>
  <c r="Q40"/>
  <c r="N40"/>
  <c r="K40"/>
  <c r="H40"/>
  <c r="E40"/>
  <c r="Q39"/>
  <c r="N39"/>
  <c r="K39"/>
  <c r="H39"/>
  <c r="E39"/>
  <c r="Q38"/>
  <c r="N38"/>
  <c r="K38"/>
  <c r="H38"/>
  <c r="E38"/>
  <c r="Q37"/>
  <c r="N37"/>
  <c r="K37"/>
  <c r="H37"/>
  <c r="E37"/>
  <c r="Q36"/>
  <c r="N36"/>
  <c r="K36"/>
  <c r="H36"/>
  <c r="E36"/>
  <c r="Q35"/>
  <c r="N35"/>
  <c r="K35"/>
  <c r="H35"/>
  <c r="E35"/>
  <c r="Q34"/>
  <c r="N34"/>
  <c r="K34"/>
  <c r="H34"/>
  <c r="E34"/>
  <c r="Q33"/>
  <c r="N33"/>
  <c r="K33"/>
  <c r="H33"/>
  <c r="E33"/>
  <c r="Q32"/>
  <c r="N32"/>
  <c r="K32"/>
  <c r="H32"/>
  <c r="E32"/>
  <c r="Q31"/>
  <c r="N31"/>
  <c r="K31"/>
  <c r="H31"/>
  <c r="E31"/>
  <c r="Q30"/>
  <c r="N30"/>
  <c r="K30"/>
  <c r="H30"/>
  <c r="E30"/>
  <c r="Q29"/>
  <c r="N29"/>
  <c r="K29"/>
  <c r="H29"/>
  <c r="E29"/>
  <c r="Q28"/>
  <c r="N28"/>
  <c r="K28"/>
  <c r="H28"/>
  <c r="E28"/>
  <c r="Q27"/>
  <c r="N27"/>
  <c r="K27"/>
  <c r="H27"/>
  <c r="E27"/>
  <c r="Q26"/>
  <c r="N26"/>
  <c r="K26"/>
  <c r="H26"/>
  <c r="E26"/>
  <c r="Q25"/>
  <c r="N25"/>
  <c r="K25"/>
  <c r="H25"/>
  <c r="E25"/>
  <c r="Q24"/>
  <c r="N24"/>
  <c r="K24"/>
  <c r="H24"/>
  <c r="E24"/>
  <c r="Q23"/>
  <c r="N23"/>
  <c r="K23"/>
  <c r="H23"/>
  <c r="E23"/>
  <c r="Q22"/>
  <c r="N22"/>
  <c r="K22"/>
  <c r="H22"/>
  <c r="E22"/>
  <c r="Q21"/>
  <c r="N21"/>
  <c r="K21"/>
  <c r="H21"/>
  <c r="E21"/>
  <c r="Q20"/>
  <c r="N20"/>
  <c r="K20"/>
  <c r="H20"/>
  <c r="E20"/>
  <c r="Q19"/>
  <c r="N19"/>
  <c r="K19"/>
  <c r="H19"/>
  <c r="E19"/>
  <c r="Q18"/>
  <c r="N18"/>
  <c r="K18"/>
  <c r="H18"/>
  <c r="E18"/>
  <c r="Q17"/>
  <c r="N17"/>
  <c r="K17"/>
  <c r="H17"/>
  <c r="E17"/>
  <c r="Q16"/>
  <c r="N16"/>
  <c r="K16"/>
  <c r="H16"/>
  <c r="E16"/>
  <c r="Q15"/>
  <c r="N15"/>
  <c r="K15"/>
  <c r="H15"/>
  <c r="E15"/>
  <c r="Q14"/>
  <c r="N14"/>
  <c r="K14"/>
  <c r="H14"/>
  <c r="E14"/>
  <c r="Q13"/>
  <c r="N13"/>
  <c r="K13"/>
  <c r="H13"/>
  <c r="E13"/>
  <c r="Q12"/>
  <c r="N12"/>
  <c r="K12"/>
  <c r="H12"/>
  <c r="E12"/>
  <c r="Q11"/>
  <c r="N11"/>
  <c r="K11"/>
  <c r="H11"/>
  <c r="E11"/>
  <c r="Q10"/>
  <c r="N10"/>
  <c r="K10"/>
  <c r="H10"/>
  <c r="E10"/>
  <c r="Q9"/>
  <c r="N9"/>
  <c r="K9"/>
  <c r="H9"/>
  <c r="E9"/>
  <c r="Q8"/>
  <c r="N8"/>
  <c r="K8"/>
  <c r="H8"/>
  <c r="E8"/>
  <c r="Q7"/>
  <c r="N7"/>
  <c r="K7"/>
  <c r="H7"/>
  <c r="E7"/>
  <c r="Q6"/>
  <c r="N6"/>
  <c r="K6"/>
  <c r="H6"/>
  <c r="E6"/>
  <c r="Q5"/>
  <c r="N5"/>
  <c r="K5"/>
  <c r="H5"/>
  <c r="E5"/>
  <c r="N58" i="5"/>
  <c r="K58"/>
  <c r="H58"/>
  <c r="E58"/>
  <c r="N57"/>
  <c r="K57"/>
  <c r="H57"/>
  <c r="E57"/>
  <c r="N56"/>
  <c r="K56"/>
  <c r="H56"/>
  <c r="E56"/>
  <c r="N55"/>
  <c r="K55"/>
  <c r="H55"/>
  <c r="E55"/>
  <c r="N54"/>
  <c r="K54"/>
  <c r="H54"/>
  <c r="E54"/>
  <c r="N53"/>
  <c r="K53"/>
  <c r="H53"/>
  <c r="E53"/>
  <c r="N52"/>
  <c r="K52"/>
  <c r="H52"/>
  <c r="E52"/>
  <c r="N51"/>
  <c r="K51"/>
  <c r="H51"/>
  <c r="E51"/>
  <c r="N50"/>
  <c r="K50"/>
  <c r="H50"/>
  <c r="E50"/>
  <c r="N49"/>
  <c r="K49"/>
  <c r="H49"/>
  <c r="E49"/>
  <c r="N48"/>
  <c r="K48"/>
  <c r="H48"/>
  <c r="E48"/>
  <c r="N47"/>
  <c r="K47"/>
  <c r="H47"/>
  <c r="E47"/>
  <c r="N46"/>
  <c r="K46"/>
  <c r="H46"/>
  <c r="E46"/>
  <c r="N45"/>
  <c r="K45"/>
  <c r="H45"/>
  <c r="E45"/>
  <c r="N44"/>
  <c r="K44"/>
  <c r="H44"/>
  <c r="E44"/>
  <c r="N43"/>
  <c r="K43"/>
  <c r="H43"/>
  <c r="E43"/>
  <c r="N42"/>
  <c r="K42"/>
  <c r="H42"/>
  <c r="E42"/>
  <c r="N41"/>
  <c r="K41"/>
  <c r="H41"/>
  <c r="E41"/>
  <c r="N40"/>
  <c r="K40"/>
  <c r="H40"/>
  <c r="E40"/>
  <c r="N39"/>
  <c r="K39"/>
  <c r="H39"/>
  <c r="E39"/>
  <c r="N38"/>
  <c r="K38"/>
  <c r="H38"/>
  <c r="E38"/>
  <c r="N37"/>
  <c r="K37"/>
  <c r="H37"/>
  <c r="E37"/>
  <c r="N36"/>
  <c r="K36"/>
  <c r="H36"/>
  <c r="E36"/>
  <c r="N35"/>
  <c r="K35"/>
  <c r="H35"/>
  <c r="E35"/>
  <c r="N34"/>
  <c r="K34"/>
  <c r="H34"/>
  <c r="E34"/>
  <c r="N33"/>
  <c r="K33"/>
  <c r="H33"/>
  <c r="E33"/>
  <c r="N32"/>
  <c r="K32"/>
  <c r="H32"/>
  <c r="E32"/>
  <c r="N31"/>
  <c r="K31"/>
  <c r="H31"/>
  <c r="E31"/>
  <c r="N30"/>
  <c r="K30"/>
  <c r="H30"/>
  <c r="E30"/>
  <c r="N29"/>
  <c r="K29"/>
  <c r="H29"/>
  <c r="E29"/>
  <c r="N28"/>
  <c r="K28"/>
  <c r="H28"/>
  <c r="E28"/>
  <c r="N27"/>
  <c r="K27"/>
  <c r="H27"/>
  <c r="E27"/>
  <c r="N26"/>
  <c r="K26"/>
  <c r="H26"/>
  <c r="E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H7"/>
  <c r="E7"/>
  <c r="N6"/>
  <c r="K6"/>
  <c r="H6"/>
  <c r="E6"/>
  <c r="N5"/>
  <c r="K5"/>
  <c r="H5"/>
  <c r="E5"/>
  <c r="T59" i="4"/>
  <c r="N59"/>
  <c r="K59"/>
  <c r="H59"/>
  <c r="E59"/>
  <c r="T58"/>
  <c r="N58"/>
  <c r="K58"/>
  <c r="H58"/>
  <c r="E58"/>
  <c r="T57"/>
  <c r="N57"/>
  <c r="T56"/>
  <c r="N56"/>
  <c r="T55"/>
  <c r="N55"/>
  <c r="K55"/>
  <c r="H55"/>
  <c r="E55"/>
  <c r="T54"/>
  <c r="N54"/>
  <c r="K54"/>
  <c r="H54"/>
  <c r="E54"/>
  <c r="T53"/>
  <c r="N53"/>
  <c r="K53"/>
  <c r="H53"/>
  <c r="E53"/>
  <c r="T52"/>
  <c r="N52"/>
  <c r="T51"/>
  <c r="N51"/>
  <c r="T50"/>
  <c r="N50"/>
  <c r="K50"/>
  <c r="H50"/>
  <c r="E50"/>
  <c r="T49"/>
  <c r="N49"/>
  <c r="K49"/>
  <c r="H49"/>
  <c r="E49"/>
  <c r="T48"/>
  <c r="N48"/>
  <c r="K48"/>
  <c r="H48"/>
  <c r="E48"/>
  <c r="T47"/>
  <c r="N47"/>
  <c r="T46"/>
  <c r="N46"/>
  <c r="K46"/>
  <c r="H46"/>
  <c r="E46"/>
  <c r="T44"/>
  <c r="N44"/>
  <c r="K44"/>
  <c r="H44"/>
  <c r="E44"/>
  <c r="T43"/>
  <c r="N43"/>
  <c r="K43"/>
  <c r="H43"/>
  <c r="E43"/>
  <c r="T42"/>
  <c r="N42"/>
  <c r="K42"/>
  <c r="H42"/>
  <c r="E42"/>
  <c r="T41"/>
  <c r="N41"/>
  <c r="K41"/>
  <c r="H41"/>
  <c r="E41"/>
  <c r="T40"/>
  <c r="N40"/>
  <c r="K40"/>
  <c r="H40"/>
  <c r="E40"/>
  <c r="T39"/>
  <c r="N39"/>
  <c r="K39"/>
  <c r="H39"/>
  <c r="E39"/>
  <c r="T38"/>
  <c r="N38"/>
  <c r="K38"/>
  <c r="H38"/>
  <c r="E38"/>
  <c r="T37"/>
  <c r="N37"/>
  <c r="K37"/>
  <c r="H37"/>
  <c r="E37"/>
  <c r="T36"/>
  <c r="N36"/>
  <c r="K36"/>
  <c r="H36"/>
  <c r="E36"/>
  <c r="T35"/>
  <c r="N35"/>
  <c r="K35"/>
  <c r="H35"/>
  <c r="E35"/>
  <c r="T34"/>
  <c r="N34"/>
  <c r="K34"/>
  <c r="H34"/>
  <c r="E34"/>
  <c r="T33"/>
  <c r="N33"/>
  <c r="K33"/>
  <c r="H33"/>
  <c r="E33"/>
  <c r="T32"/>
  <c r="N32"/>
  <c r="K32"/>
  <c r="H32"/>
  <c r="E32"/>
  <c r="T31"/>
  <c r="N31"/>
  <c r="K31"/>
  <c r="H31"/>
  <c r="E31"/>
  <c r="T30"/>
  <c r="N30"/>
  <c r="K30"/>
  <c r="H30"/>
  <c r="E30"/>
  <c r="T29"/>
  <c r="N29"/>
  <c r="K29"/>
  <c r="H29"/>
  <c r="E29"/>
  <c r="T28"/>
  <c r="N28"/>
  <c r="K28"/>
  <c r="H28"/>
  <c r="E28"/>
  <c r="T27"/>
  <c r="N27"/>
  <c r="K27"/>
  <c r="H27"/>
  <c r="E27"/>
  <c r="T26"/>
  <c r="N26"/>
  <c r="K26"/>
  <c r="H26"/>
  <c r="E26"/>
  <c r="T25"/>
  <c r="N25"/>
  <c r="K25"/>
  <c r="H25"/>
  <c r="E25"/>
  <c r="T24"/>
  <c r="N24"/>
  <c r="K24"/>
  <c r="H24"/>
  <c r="E24"/>
  <c r="T23"/>
  <c r="N23"/>
  <c r="K23"/>
  <c r="H23"/>
  <c r="E23"/>
  <c r="T22"/>
  <c r="N22"/>
  <c r="K22"/>
  <c r="H22"/>
  <c r="E22"/>
  <c r="T21"/>
  <c r="N21"/>
  <c r="K21"/>
  <c r="H21"/>
  <c r="E21"/>
  <c r="T20"/>
  <c r="N20"/>
  <c r="K20"/>
  <c r="H20"/>
  <c r="E20"/>
  <c r="T19"/>
  <c r="N19"/>
  <c r="K19"/>
  <c r="H19"/>
  <c r="E19"/>
  <c r="T18"/>
  <c r="N18"/>
  <c r="K18"/>
  <c r="H18"/>
  <c r="E18"/>
  <c r="T17"/>
  <c r="N17"/>
  <c r="K17"/>
  <c r="H17"/>
  <c r="E17"/>
  <c r="T16"/>
  <c r="N16"/>
  <c r="K16"/>
  <c r="H16"/>
  <c r="E16"/>
  <c r="T15"/>
  <c r="N15"/>
  <c r="K15"/>
  <c r="H15"/>
  <c r="E15"/>
  <c r="T14"/>
  <c r="N14"/>
  <c r="K14"/>
  <c r="H14"/>
  <c r="E14"/>
  <c r="T13"/>
  <c r="N13"/>
  <c r="K13"/>
  <c r="H13"/>
  <c r="E13"/>
  <c r="T12"/>
  <c r="N12"/>
  <c r="K12"/>
  <c r="H12"/>
  <c r="E12"/>
  <c r="T11"/>
  <c r="N11"/>
  <c r="K11"/>
  <c r="H11"/>
  <c r="E11"/>
  <c r="T10"/>
  <c r="N10"/>
  <c r="K10"/>
  <c r="H10"/>
  <c r="E10"/>
  <c r="T9"/>
  <c r="N9"/>
  <c r="K9"/>
  <c r="H9"/>
  <c r="E9"/>
  <c r="T8"/>
  <c r="N8"/>
  <c r="K8"/>
  <c r="H8"/>
  <c r="E8"/>
  <c r="T7"/>
  <c r="N7"/>
  <c r="K7"/>
  <c r="H7"/>
  <c r="E7"/>
  <c r="T6"/>
  <c r="N6"/>
  <c r="K6"/>
  <c r="H6"/>
  <c r="E6"/>
  <c r="T5"/>
  <c r="N5"/>
  <c r="K5"/>
  <c r="H5"/>
  <c r="E5"/>
  <c r="U5" s="1"/>
  <c r="N61" i="3"/>
  <c r="K61"/>
  <c r="H61"/>
  <c r="E61"/>
  <c r="N60"/>
  <c r="K60"/>
  <c r="H60"/>
  <c r="E60"/>
  <c r="N59"/>
  <c r="K59"/>
  <c r="H59"/>
  <c r="E59"/>
  <c r="N58"/>
  <c r="K58"/>
  <c r="H58"/>
  <c r="E58"/>
  <c r="N57"/>
  <c r="K57"/>
  <c r="H57"/>
  <c r="E57"/>
  <c r="N56"/>
  <c r="K56"/>
  <c r="H56"/>
  <c r="E56"/>
  <c r="N55"/>
  <c r="K55"/>
  <c r="H55"/>
  <c r="E55"/>
  <c r="N54"/>
  <c r="K54"/>
  <c r="H54"/>
  <c r="E54"/>
  <c r="N53"/>
  <c r="K53"/>
  <c r="H53"/>
  <c r="E53"/>
  <c r="N52"/>
  <c r="K52"/>
  <c r="H52"/>
  <c r="E52"/>
  <c r="N51"/>
  <c r="K51"/>
  <c r="H51"/>
  <c r="E51"/>
  <c r="N50"/>
  <c r="K50"/>
  <c r="H50"/>
  <c r="E50"/>
  <c r="N49"/>
  <c r="K49"/>
  <c r="H49"/>
  <c r="E49"/>
  <c r="N48"/>
  <c r="K48"/>
  <c r="H48"/>
  <c r="E48"/>
  <c r="N47"/>
  <c r="K47"/>
  <c r="H47"/>
  <c r="E47"/>
  <c r="N46"/>
  <c r="K46"/>
  <c r="H46"/>
  <c r="E46"/>
  <c r="N45"/>
  <c r="K45"/>
  <c r="H45"/>
  <c r="E45"/>
  <c r="N44"/>
  <c r="K44"/>
  <c r="H44"/>
  <c r="E44"/>
  <c r="N43"/>
  <c r="K43"/>
  <c r="H43"/>
  <c r="E43"/>
  <c r="N42"/>
  <c r="K42"/>
  <c r="H42"/>
  <c r="E42"/>
  <c r="N41"/>
  <c r="K41"/>
  <c r="H41"/>
  <c r="E41"/>
  <c r="N40"/>
  <c r="K40"/>
  <c r="H40"/>
  <c r="E40"/>
  <c r="N39"/>
  <c r="K39"/>
  <c r="H39"/>
  <c r="E39"/>
  <c r="N38"/>
  <c r="K38"/>
  <c r="H38"/>
  <c r="E38"/>
  <c r="N37"/>
  <c r="K37"/>
  <c r="H37"/>
  <c r="E37"/>
  <c r="N36"/>
  <c r="K36"/>
  <c r="H36"/>
  <c r="E36"/>
  <c r="N35"/>
  <c r="K35"/>
  <c r="H35"/>
  <c r="E35"/>
  <c r="N34"/>
  <c r="K34"/>
  <c r="H34"/>
  <c r="E34"/>
  <c r="N33"/>
  <c r="K33"/>
  <c r="H33"/>
  <c r="E33"/>
  <c r="N32"/>
  <c r="K32"/>
  <c r="H32"/>
  <c r="E32"/>
  <c r="N31"/>
  <c r="K31"/>
  <c r="H31"/>
  <c r="E31"/>
  <c r="N30"/>
  <c r="K30"/>
  <c r="H30"/>
  <c r="E30"/>
  <c r="N29"/>
  <c r="K29"/>
  <c r="H29"/>
  <c r="E29"/>
  <c r="N28"/>
  <c r="K28"/>
  <c r="H28"/>
  <c r="E28"/>
  <c r="N27"/>
  <c r="K27"/>
  <c r="H27"/>
  <c r="E27"/>
  <c r="N26"/>
  <c r="K26"/>
  <c r="H26"/>
  <c r="E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H7"/>
  <c r="E7"/>
  <c r="N6"/>
  <c r="K6"/>
  <c r="H6"/>
  <c r="E6"/>
  <c r="N5"/>
  <c r="K5"/>
  <c r="H5"/>
  <c r="E5"/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"/>
  <c r="K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"/>
  <c r="U57" i="4" l="1"/>
  <c r="R5" i="9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U42" i="11"/>
  <c r="U33" i="12"/>
  <c r="U37"/>
  <c r="R5" i="3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5" i="8"/>
  <c r="R6"/>
  <c r="R7"/>
  <c r="R8"/>
  <c r="R9"/>
  <c r="R10"/>
  <c r="R11"/>
  <c r="R12"/>
  <c r="R13"/>
  <c r="U46" i="11"/>
  <c r="U12"/>
  <c r="U16"/>
  <c r="U20"/>
  <c r="U24"/>
  <c r="U50"/>
  <c r="U56"/>
  <c r="U45" i="12"/>
  <c r="U49"/>
  <c r="U28" i="11"/>
  <c r="U32"/>
  <c r="U36"/>
  <c r="U5"/>
  <c r="U9"/>
  <c r="U54"/>
  <c r="U8" i="12"/>
  <c r="U12"/>
  <c r="U16"/>
  <c r="U20"/>
  <c r="U24"/>
  <c r="U28"/>
  <c r="U32"/>
  <c r="U36"/>
  <c r="U40"/>
  <c r="U44"/>
  <c r="U48"/>
  <c r="U52"/>
  <c r="U53"/>
  <c r="U57"/>
  <c r="U56"/>
  <c r="U6"/>
  <c r="U10"/>
  <c r="U14"/>
  <c r="U18"/>
  <c r="U22"/>
  <c r="U26"/>
  <c r="U30"/>
  <c r="U34"/>
  <c r="U42"/>
  <c r="U46"/>
  <c r="U50"/>
  <c r="U54"/>
  <c r="U38"/>
  <c r="U41"/>
  <c r="U34" i="4"/>
  <c r="U38"/>
  <c r="U47"/>
  <c r="U51"/>
  <c r="U54"/>
  <c r="U6" i="6"/>
  <c r="U10"/>
  <c r="U14"/>
  <c r="U18"/>
  <c r="U22"/>
  <c r="U26"/>
  <c r="U30"/>
  <c r="U34"/>
  <c r="U38"/>
  <c r="U42"/>
  <c r="U46"/>
  <c r="U50"/>
  <c r="U54"/>
  <c r="U58"/>
  <c r="U8" i="7"/>
  <c r="U12"/>
  <c r="U16"/>
  <c r="U20"/>
  <c r="U24"/>
  <c r="U28"/>
  <c r="U32"/>
  <c r="U36"/>
  <c r="U40"/>
  <c r="U44"/>
  <c r="U48"/>
  <c r="U52"/>
  <c r="U56"/>
  <c r="U8" i="4"/>
  <c r="U56"/>
  <c r="U9"/>
  <c r="U13"/>
  <c r="U17"/>
  <c r="U21"/>
  <c r="U25"/>
  <c r="U29"/>
  <c r="U33"/>
  <c r="U37"/>
  <c r="U41"/>
  <c r="U46"/>
  <c r="U50"/>
  <c r="U5" i="6"/>
  <c r="U9"/>
  <c r="U13"/>
  <c r="U17"/>
  <c r="U21"/>
  <c r="U25"/>
  <c r="U29"/>
  <c r="U33"/>
  <c r="U37"/>
  <c r="U41"/>
  <c r="U45"/>
  <c r="U49"/>
  <c r="U53"/>
  <c r="U57"/>
  <c r="U7" i="7"/>
  <c r="U11"/>
  <c r="U15"/>
  <c r="U19"/>
  <c r="U23"/>
  <c r="U27"/>
  <c r="U31"/>
  <c r="U35"/>
  <c r="U39"/>
  <c r="U43"/>
  <c r="U47"/>
  <c r="U51"/>
  <c r="U55"/>
  <c r="R17" i="8"/>
  <c r="R21"/>
  <c r="R25"/>
  <c r="R29"/>
  <c r="R33"/>
  <c r="R37"/>
  <c r="R41"/>
  <c r="R45"/>
  <c r="R49"/>
  <c r="R53"/>
  <c r="R57"/>
  <c r="U13" i="11"/>
  <c r="U17"/>
  <c r="U21"/>
  <c r="U25"/>
  <c r="U29"/>
  <c r="U33"/>
  <c r="U37"/>
  <c r="U41"/>
  <c r="U45"/>
  <c r="U49"/>
  <c r="U53"/>
  <c r="U58" i="10"/>
  <c r="U54"/>
  <c r="U50"/>
  <c r="U46"/>
  <c r="U42"/>
  <c r="U38"/>
  <c r="U34"/>
  <c r="U30"/>
  <c r="U26"/>
  <c r="U22"/>
  <c r="U18"/>
  <c r="U14"/>
  <c r="U10"/>
  <c r="U6"/>
  <c r="U6" i="11"/>
  <c r="U10"/>
  <c r="U14"/>
  <c r="U18"/>
  <c r="U22"/>
  <c r="U26"/>
  <c r="U30"/>
  <c r="U34"/>
  <c r="U5" i="10"/>
  <c r="U57"/>
  <c r="U53"/>
  <c r="U49"/>
  <c r="U45"/>
  <c r="U41"/>
  <c r="U37"/>
  <c r="U33"/>
  <c r="U29"/>
  <c r="U25"/>
  <c r="U21"/>
  <c r="U17"/>
  <c r="U13"/>
  <c r="U9"/>
  <c r="U7" i="6"/>
  <c r="U11"/>
  <c r="U15"/>
  <c r="U19"/>
  <c r="U23"/>
  <c r="U27"/>
  <c r="U31"/>
  <c r="U35"/>
  <c r="U39"/>
  <c r="U43"/>
  <c r="U47"/>
  <c r="U51"/>
  <c r="U55"/>
  <c r="U5" i="7"/>
  <c r="U9"/>
  <c r="U13"/>
  <c r="U17"/>
  <c r="U21"/>
  <c r="U25"/>
  <c r="U29"/>
  <c r="U33"/>
  <c r="U37"/>
  <c r="U41"/>
  <c r="U45"/>
  <c r="U49"/>
  <c r="U53"/>
  <c r="U57"/>
  <c r="U7" i="11"/>
  <c r="U11"/>
  <c r="U15"/>
  <c r="U19"/>
  <c r="U23"/>
  <c r="U27"/>
  <c r="U31"/>
  <c r="U35"/>
  <c r="U39"/>
  <c r="U43"/>
  <c r="U47"/>
  <c r="U51"/>
  <c r="U55"/>
  <c r="U5" i="12"/>
  <c r="U56" i="10"/>
  <c r="U52"/>
  <c r="U48"/>
  <c r="U44"/>
  <c r="U40"/>
  <c r="U36"/>
  <c r="U32"/>
  <c r="U28"/>
  <c r="U24"/>
  <c r="U20"/>
  <c r="U16"/>
  <c r="U12"/>
  <c r="U8"/>
  <c r="U8" i="6"/>
  <c r="U12"/>
  <c r="U16"/>
  <c r="U20"/>
  <c r="U24"/>
  <c r="U28"/>
  <c r="U32"/>
  <c r="U36"/>
  <c r="U40"/>
  <c r="U44"/>
  <c r="U48"/>
  <c r="U52"/>
  <c r="U56"/>
  <c r="U8" i="11"/>
  <c r="U40"/>
  <c r="U44"/>
  <c r="U48"/>
  <c r="U52"/>
  <c r="U55" i="12"/>
  <c r="U51"/>
  <c r="U47"/>
  <c r="U43"/>
  <c r="U39"/>
  <c r="U35"/>
  <c r="U31"/>
  <c r="U27"/>
  <c r="U23"/>
  <c r="U19"/>
  <c r="U15"/>
  <c r="U11"/>
  <c r="U7"/>
  <c r="U59" i="10"/>
  <c r="U55"/>
  <c r="U51"/>
  <c r="U47"/>
  <c r="U43"/>
  <c r="U39"/>
  <c r="U35"/>
  <c r="U31"/>
  <c r="U27"/>
  <c r="U23"/>
  <c r="U19"/>
  <c r="U15"/>
  <c r="U11"/>
  <c r="U7"/>
  <c r="U53" i="4"/>
  <c r="U59"/>
  <c r="U42"/>
  <c r="U12"/>
  <c r="U16"/>
  <c r="U20"/>
  <c r="U24"/>
  <c r="U28"/>
  <c r="U32"/>
  <c r="U36"/>
  <c r="U40"/>
  <c r="U44"/>
  <c r="U49"/>
  <c r="U7"/>
  <c r="U11"/>
  <c r="U15"/>
  <c r="U19"/>
  <c r="U23"/>
  <c r="U27"/>
  <c r="U31"/>
  <c r="U35"/>
  <c r="U39"/>
  <c r="U43"/>
  <c r="U48"/>
  <c r="U52"/>
  <c r="U55"/>
  <c r="U6"/>
  <c r="U10"/>
  <c r="U14"/>
  <c r="U18"/>
  <c r="U22"/>
  <c r="U26"/>
  <c r="U30"/>
  <c r="U58"/>
  <c r="U52" i="1"/>
  <c r="U48"/>
  <c r="U44"/>
  <c r="U40"/>
  <c r="U36"/>
  <c r="U32"/>
  <c r="U53"/>
  <c r="U49"/>
  <c r="U45"/>
  <c r="U41"/>
  <c r="U37"/>
  <c r="U33"/>
  <c r="U54"/>
  <c r="U50"/>
  <c r="U46"/>
  <c r="U42"/>
  <c r="U38"/>
  <c r="U34"/>
  <c r="U55"/>
  <c r="U51"/>
  <c r="U47"/>
  <c r="U43"/>
  <c r="U39"/>
  <c r="U35"/>
  <c r="U28"/>
  <c r="U24"/>
  <c r="U20"/>
  <c r="U16"/>
  <c r="U12"/>
  <c r="U31"/>
  <c r="U27"/>
  <c r="U23"/>
  <c r="U19"/>
  <c r="U15"/>
  <c r="U11"/>
  <c r="U7"/>
  <c r="U8"/>
  <c r="U5"/>
  <c r="U29"/>
  <c r="U25"/>
  <c r="U21"/>
  <c r="U17"/>
  <c r="U13"/>
  <c r="U9"/>
  <c r="U30"/>
  <c r="U26"/>
  <c r="U22"/>
  <c r="U18"/>
  <c r="U14"/>
  <c r="U10"/>
  <c r="U6"/>
  <c r="R55" i="5"/>
  <c r="R51"/>
  <c r="R47"/>
  <c r="R43"/>
  <c r="R39"/>
  <c r="R35"/>
  <c r="R31"/>
  <c r="R27"/>
  <c r="R23"/>
  <c r="R19"/>
  <c r="R15"/>
  <c r="U6" i="7"/>
  <c r="U10"/>
  <c r="U14"/>
  <c r="U18"/>
  <c r="U22"/>
  <c r="U26"/>
  <c r="U30"/>
  <c r="U34"/>
  <c r="U38"/>
  <c r="U42"/>
  <c r="U46"/>
  <c r="U50"/>
  <c r="U54"/>
  <c r="R11" i="5"/>
  <c r="R7"/>
  <c r="R9"/>
  <c r="R33"/>
  <c r="R37"/>
  <c r="R41"/>
  <c r="R45"/>
  <c r="R49"/>
  <c r="R34"/>
  <c r="R38"/>
  <c r="R42"/>
  <c r="R46"/>
  <c r="R50"/>
  <c r="R54"/>
  <c r="R53"/>
  <c r="R5"/>
  <c r="R58"/>
  <c r="R57"/>
  <c r="R32"/>
  <c r="R36"/>
  <c r="R40"/>
  <c r="R44"/>
  <c r="R48"/>
  <c r="R52"/>
  <c r="R56"/>
  <c r="R13"/>
  <c r="R6"/>
  <c r="R10"/>
  <c r="R14"/>
  <c r="R18"/>
  <c r="R22"/>
  <c r="R26"/>
  <c r="R30"/>
  <c r="R17"/>
  <c r="R21"/>
  <c r="R25"/>
  <c r="R29"/>
  <c r="R8"/>
  <c r="R12"/>
  <c r="R16"/>
  <c r="R20"/>
  <c r="R24"/>
  <c r="R28"/>
  <c r="R6" i="13"/>
  <c r="R10"/>
  <c r="R14"/>
  <c r="R18"/>
  <c r="R22"/>
  <c r="R26"/>
  <c r="R30"/>
  <c r="R34"/>
  <c r="R15" i="8"/>
  <c r="R19"/>
  <c r="R23"/>
  <c r="R27"/>
  <c r="R31"/>
  <c r="R35"/>
  <c r="R39"/>
  <c r="R43"/>
  <c r="R47"/>
  <c r="R51"/>
  <c r="R55"/>
  <c r="R8" i="13"/>
  <c r="R12"/>
  <c r="R16"/>
  <c r="R20"/>
  <c r="R24"/>
  <c r="R28"/>
  <c r="R32"/>
  <c r="R36"/>
  <c r="R40"/>
  <c r="R44"/>
  <c r="R48"/>
  <c r="R55"/>
  <c r="R59"/>
  <c r="R38"/>
  <c r="R42"/>
  <c r="R46"/>
  <c r="R50"/>
  <c r="R53"/>
  <c r="R57"/>
  <c r="R63"/>
  <c r="R61"/>
  <c r="R5"/>
  <c r="R9"/>
  <c r="R13"/>
  <c r="R17"/>
  <c r="R21"/>
  <c r="R25"/>
  <c r="R29"/>
  <c r="R33"/>
  <c r="R37"/>
  <c r="R41"/>
  <c r="R45"/>
  <c r="R49"/>
  <c r="R52"/>
  <c r="R56"/>
  <c r="R60"/>
  <c r="R7"/>
  <c r="R11"/>
  <c r="R15"/>
  <c r="R19"/>
  <c r="R23"/>
  <c r="R27"/>
  <c r="R31"/>
  <c r="R35"/>
  <c r="R39"/>
  <c r="R43"/>
  <c r="R47"/>
  <c r="R51"/>
  <c r="R54"/>
  <c r="R58"/>
  <c r="R62"/>
  <c r="R59" i="8"/>
  <c r="R61"/>
  <c r="R16"/>
  <c r="R20"/>
  <c r="R24"/>
  <c r="R28"/>
  <c r="R32"/>
  <c r="R36"/>
  <c r="R40"/>
  <c r="R44"/>
  <c r="R48"/>
  <c r="R52"/>
  <c r="R56"/>
  <c r="R60"/>
  <c r="R64"/>
  <c r="R63"/>
  <c r="R14"/>
  <c r="R18"/>
  <c r="R22"/>
  <c r="R26"/>
  <c r="R30"/>
  <c r="R34"/>
  <c r="R38"/>
  <c r="R42"/>
  <c r="R46"/>
  <c r="R50"/>
  <c r="R54"/>
  <c r="R58"/>
  <c r="R62"/>
</calcChain>
</file>

<file path=xl/sharedStrings.xml><?xml version="1.0" encoding="utf-8"?>
<sst xmlns="http://schemas.openxmlformats.org/spreadsheetml/2006/main" count="8167" uniqueCount="857">
  <si>
    <t>#</t>
  </si>
  <si>
    <t>Student</t>
  </si>
  <si>
    <t>Total</t>
  </si>
  <si>
    <t>Att.</t>
  </si>
  <si>
    <t>%</t>
  </si>
  <si>
    <t>1</t>
  </si>
  <si>
    <t>12</t>
  </si>
  <si>
    <t>16</t>
  </si>
  <si>
    <t>13</t>
  </si>
  <si>
    <t>15</t>
  </si>
  <si>
    <t>10</t>
  </si>
  <si>
    <t>59</t>
  </si>
  <si>
    <t>2</t>
  </si>
  <si>
    <t>3</t>
  </si>
  <si>
    <t>4</t>
  </si>
  <si>
    <t>5</t>
  </si>
  <si>
    <t>6</t>
  </si>
  <si>
    <t>14</t>
  </si>
  <si>
    <t>7</t>
  </si>
  <si>
    <t>8</t>
  </si>
  <si>
    <t>9</t>
  </si>
  <si>
    <t>11</t>
  </si>
  <si>
    <t>17</t>
  </si>
  <si>
    <t>18</t>
  </si>
  <si>
    <t>19</t>
  </si>
  <si>
    <t>20</t>
  </si>
  <si>
    <t>21</t>
  </si>
  <si>
    <t>48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</si>
  <si>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</si>
  <si>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</si>
  <si>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</si>
  <si>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</si>
  <si>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</si>
  <si>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</si>
  <si>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</si>
  <si>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</si>
  <si>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</si>
  <si>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</si>
  <si>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</si>
  <si>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</si>
  <si>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</si>
  <si>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</si>
  <si>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</si>
  <si>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</si>
  <si>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</si>
  <si>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</si>
  <si>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</si>
  <si>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</si>
  <si>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</si>
  <si>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</si>
  <si>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</si>
  <si>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56</t>
  </si>
  <si>
    <t>44</t>
  </si>
  <si>
    <t>45</t>
  </si>
  <si>
    <t>46</t>
  </si>
  <si>
    <t>47</t>
  </si>
  <si>
    <t>49</t>
  </si>
  <si>
    <t>50</t>
  </si>
  <si>
    <t>51</t>
  </si>
  <si>
    <t>52</t>
  </si>
  <si>
    <t>54</t>
  </si>
  <si>
    <t>55</t>
  </si>
  <si>
    <t>57</t>
  </si>
  <si>
    <t>58</t>
  </si>
  <si>
    <t>60</t>
  </si>
  <si>
    <t>Sl. No.</t>
  </si>
  <si>
    <t>ABHINA S MADHU</t>
  </si>
  <si>
    <t>ABHISHEIK S</t>
  </si>
  <si>
    <t xml:space="preserve">ACHINTHYA MADHUSOODANAN K                        </t>
  </si>
  <si>
    <t>AGHNA P ROY</t>
  </si>
  <si>
    <t>AKANKSH D S</t>
  </si>
  <si>
    <t>AKASH MULEWA</t>
  </si>
  <si>
    <t>ANANYA V</t>
  </si>
  <si>
    <t>ANTRIKSH MUTHANNA KODANDERA</t>
  </si>
  <si>
    <t>ANURAG H S</t>
  </si>
  <si>
    <t>ARDRA T</t>
  </si>
  <si>
    <t>ARJUN K K</t>
  </si>
  <si>
    <t>ARUN UDAY</t>
  </si>
  <si>
    <t>BALDEVGOUDA M PATIL</t>
  </si>
  <si>
    <t>BHANUSHREE C S</t>
  </si>
  <si>
    <t>BINDU D</t>
  </si>
  <si>
    <t>CHAITHRA M K</t>
  </si>
  <si>
    <t>CHENNURU HARI KRISHNA</t>
  </si>
  <si>
    <t>DEEPAK PATEL H N</t>
  </si>
  <si>
    <t>DEEPTI CHANDRASHEKHAR MUDAKANNANAVAR</t>
  </si>
  <si>
    <t>DEVARAJ SUBRAY HEGDE</t>
  </si>
  <si>
    <t>DIVIJA S N</t>
  </si>
  <si>
    <t>GUHAN P</t>
  </si>
  <si>
    <t>H V SHRUSTI</t>
  </si>
  <si>
    <t>HARSHA SUSAN SHAJI</t>
  </si>
  <si>
    <t>HARSHIL JAIN</t>
  </si>
  <si>
    <t>HARSHITHA S</t>
  </si>
  <si>
    <t>J PALAK BAID</t>
  </si>
  <si>
    <t>JAGRUTHI P</t>
  </si>
  <si>
    <t>JAHNAVI R</t>
  </si>
  <si>
    <t>JAYANTH M S</t>
  </si>
  <si>
    <t>KARAN BELLIAPPA K</t>
  </si>
  <si>
    <t>KRITHI KAILAR</t>
  </si>
  <si>
    <t>KULDEEP B S</t>
  </si>
  <si>
    <t xml:space="preserve">KUMARI DURGA A G </t>
  </si>
  <si>
    <t>KUSUMA S J</t>
  </si>
  <si>
    <t>MEGHANA P</t>
  </si>
  <si>
    <t>NAGASHREE M</t>
  </si>
  <si>
    <t>NAMAN JAIN</t>
  </si>
  <si>
    <t>P G LISHA</t>
  </si>
  <si>
    <t>PRASANNA GOWDA K</t>
  </si>
  <si>
    <t>R KRISHNAVAMSI REDDY</t>
  </si>
  <si>
    <t>R POORNAPRAKASH</t>
  </si>
  <si>
    <t>R S SHASHANK</t>
  </si>
  <si>
    <t>RAKSHITHA R P</t>
  </si>
  <si>
    <t>RAMNATH SHENOY H J</t>
  </si>
  <si>
    <t>RISHA S NAIR</t>
  </si>
  <si>
    <t>S TRISHA</t>
  </si>
  <si>
    <t>SHAMBHAVI MISHRA</t>
  </si>
  <si>
    <t>SHAYAN ALI</t>
  </si>
  <si>
    <t>SINCHANA.M</t>
  </si>
  <si>
    <t>SPOORTHI</t>
  </si>
  <si>
    <t>SRILAKSHMI P</t>
  </si>
  <si>
    <t>THANUSHREE P S</t>
  </si>
  <si>
    <t>VISAL K BHASKAR</t>
  </si>
  <si>
    <t>VIVEK V BHAT</t>
  </si>
  <si>
    <t>YOSHITHA A</t>
  </si>
  <si>
    <t>DIYA N R</t>
  </si>
  <si>
    <t>KRUSHIK V</t>
  </si>
  <si>
    <t>MANIKANTA S</t>
  </si>
  <si>
    <t>SANTHOSH KUMAR  T</t>
  </si>
  <si>
    <t>RICKY LALMUANKIMA</t>
  </si>
  <si>
    <t>ABBARNA B S</t>
  </si>
  <si>
    <t>AISHWARYA S</t>
  </si>
  <si>
    <t>AKSHARA HEGDE</t>
  </si>
  <si>
    <t>AKSHATHA M N</t>
  </si>
  <si>
    <t>ANANDKUMAR N N</t>
  </si>
  <si>
    <t>ANN MARIA GIMMY</t>
  </si>
  <si>
    <t>ANN MARTINA SMILE P M</t>
  </si>
  <si>
    <t>ANUSHA ANANT GAONKAR</t>
  </si>
  <si>
    <t>ASHWINI B S</t>
  </si>
  <si>
    <t>BHARATHI R S</t>
  </si>
  <si>
    <t>BOLLAMMA P D</t>
  </si>
  <si>
    <t>CHETHANA S J</t>
  </si>
  <si>
    <t>DHARANESHBABU B C</t>
  </si>
  <si>
    <t xml:space="preserve">DHEEKSHNA BOOPATHI </t>
  </si>
  <si>
    <t>ELAVENIL V</t>
  </si>
  <si>
    <t>GURUSIDDAPPA V</t>
  </si>
  <si>
    <t>HARDIKKUMAR D JAIN</t>
  </si>
  <si>
    <t>HASHWATHA N</t>
  </si>
  <si>
    <t>ISHWARYA S</t>
  </si>
  <si>
    <t>KAJAL PRASAD M</t>
  </si>
  <si>
    <t>KAVYA SHREE K</t>
  </si>
  <si>
    <t>KIIRANKUMAR B</t>
  </si>
  <si>
    <t>KRUTHIKA K Y</t>
  </si>
  <si>
    <t>M N SHAHEENA BANU</t>
  </si>
  <si>
    <t xml:space="preserve">MAHAK MATHUR </t>
  </si>
  <si>
    <t>MANOJ V</t>
  </si>
  <si>
    <t>MODIN BASHA P</t>
  </si>
  <si>
    <t xml:space="preserve">MUDALAGI RASHMI VEERBHADRA </t>
  </si>
  <si>
    <t xml:space="preserve">MYDRI GOPINATH </t>
  </si>
  <si>
    <t>NIBIN M B</t>
  </si>
  <si>
    <t>NIRANJANA S</t>
  </si>
  <si>
    <t>NITHYA N GUJJAR</t>
  </si>
  <si>
    <t>NIVEDITHA N</t>
  </si>
  <si>
    <t>PRADEEPA D</t>
  </si>
  <si>
    <t>PRAJWAL KUMAR S</t>
  </si>
  <si>
    <t>PREETHU P</t>
  </si>
  <si>
    <t>RANJITH E</t>
  </si>
  <si>
    <t>REVATHI S</t>
  </si>
  <si>
    <t>SALONI P</t>
  </si>
  <si>
    <t>SATISH V</t>
  </si>
  <si>
    <t>SHABARINATH A PATIL</t>
  </si>
  <si>
    <t>SHEETHAL S</t>
  </si>
  <si>
    <t>SHRESHMA V K</t>
  </si>
  <si>
    <t>SPANDANA K V</t>
  </si>
  <si>
    <t>SRIDEVI V</t>
  </si>
  <si>
    <t>SUSHMA CHOYAL</t>
  </si>
  <si>
    <t>THAMMAIAH A M</t>
  </si>
  <si>
    <t>THEJASH KUMAR G S</t>
  </si>
  <si>
    <t>VARUN M C</t>
  </si>
  <si>
    <t>VARUN P</t>
  </si>
  <si>
    <t>VINAYAK DHARENNAVAR</t>
  </si>
  <si>
    <t>YASHASWINI K M</t>
  </si>
  <si>
    <t>YUMNAM BIKRAMJIT</t>
  </si>
  <si>
    <t>NARESH KUMAR  K</t>
  </si>
  <si>
    <t>TECHI  MARTIN</t>
  </si>
  <si>
    <t>61</t>
  </si>
  <si>
    <t>62</t>
  </si>
  <si>
    <t>Computer Applications</t>
  </si>
  <si>
    <t>0</t>
  </si>
  <si>
    <t xml:space="preserve">SANJOY N  </t>
  </si>
  <si>
    <t>2nd BA.LL.B(Hons.)</t>
  </si>
  <si>
    <t>KANOONU KANNADA / KANNADA KALI</t>
  </si>
  <si>
    <t xml:space="preserve">AADHARSH SHAKTHI U S  </t>
  </si>
  <si>
    <t xml:space="preserve">ABHISHEK K S  </t>
  </si>
  <si>
    <t xml:space="preserve">ADIMOOLAM YOGALAKSHMI  </t>
  </si>
  <si>
    <t xml:space="preserve">ADVAITH KUDAR  </t>
  </si>
  <si>
    <t xml:space="preserve">AISHVARYA S P  </t>
  </si>
  <si>
    <t xml:space="preserve">AISHWARYA SHRIDHAR PANDIT  </t>
  </si>
  <si>
    <t xml:space="preserve">BHAKTHI N M  </t>
  </si>
  <si>
    <t xml:space="preserve">BHOOMIJAA   </t>
  </si>
  <si>
    <t xml:space="preserve">CHANDANA B  </t>
  </si>
  <si>
    <t xml:space="preserve">DASHRATH R CHANDRAGIRI  </t>
  </si>
  <si>
    <t xml:space="preserve">DEVIKA P N   </t>
  </si>
  <si>
    <t xml:space="preserve">DIMPLE T T  </t>
  </si>
  <si>
    <t xml:space="preserve">DIVYA KUMARI  </t>
  </si>
  <si>
    <t xml:space="preserve">DUSHYANTH G N  </t>
  </si>
  <si>
    <t xml:space="preserve">EVANGLIN REXIYA D  </t>
  </si>
  <si>
    <t xml:space="preserve">FATHIMATH SHARBANA K.S  </t>
  </si>
  <si>
    <t xml:space="preserve">GOKULAPRIYAA V M  </t>
  </si>
  <si>
    <t xml:space="preserve">HARSHA D J  </t>
  </si>
  <si>
    <t xml:space="preserve">HITAISHI R BHAT   </t>
  </si>
  <si>
    <t xml:space="preserve">JEEVITHA S  </t>
  </si>
  <si>
    <t xml:space="preserve">JISS ANTHONY  </t>
  </si>
  <si>
    <t xml:space="preserve">K M MALATESHA  </t>
  </si>
  <si>
    <t xml:space="preserve">KALLESH BENNEMANE S  </t>
  </si>
  <si>
    <t xml:space="preserve">LAKSHITHA A  </t>
  </si>
  <si>
    <t xml:space="preserve">M B BOPANNA  </t>
  </si>
  <si>
    <t xml:space="preserve">MANASA SALIGRAM  </t>
  </si>
  <si>
    <t xml:space="preserve">MANIGANDAN R  </t>
  </si>
  <si>
    <t xml:space="preserve">MEGHANA N REDDY  </t>
  </si>
  <si>
    <t xml:space="preserve">P N MIDHU  </t>
  </si>
  <si>
    <t xml:space="preserve">MOULYA A N  </t>
  </si>
  <si>
    <t xml:space="preserve">N DHRUV  </t>
  </si>
  <si>
    <t xml:space="preserve">N R DHENUK  </t>
  </si>
  <si>
    <t xml:space="preserve">NISHKALRAM ADAPATHYA  </t>
  </si>
  <si>
    <t xml:space="preserve">PRARTHANA L S  </t>
  </si>
  <si>
    <t xml:space="preserve">R K POOJA  </t>
  </si>
  <si>
    <t xml:space="preserve">RAJENDRASWAMY B S  </t>
  </si>
  <si>
    <t xml:space="preserve">RAKSHITHA M  </t>
  </si>
  <si>
    <t xml:space="preserve">RINCHIN DORJEE   </t>
  </si>
  <si>
    <t xml:space="preserve">ROHAN V GANGADKAR  </t>
  </si>
  <si>
    <t xml:space="preserve">RUCHITHA S SETTY  </t>
  </si>
  <si>
    <t xml:space="preserve">RUTHAVARI T P  </t>
  </si>
  <si>
    <t xml:space="preserve">SAMPAT KUMAR NAGARAJ JOSHI  </t>
  </si>
  <si>
    <t xml:space="preserve">SHARAN AIYAPPA C S  </t>
  </si>
  <si>
    <t xml:space="preserve">SHASHWATHI N  </t>
  </si>
  <si>
    <t xml:space="preserve">SHIVANI M  </t>
  </si>
  <si>
    <t xml:space="preserve">SHIVANI R  </t>
  </si>
  <si>
    <t xml:space="preserve">SHRINIDHI VENKATESH MUMBARADDI  </t>
  </si>
  <si>
    <t xml:space="preserve">SOMDATTA SARKAR   </t>
  </si>
  <si>
    <t xml:space="preserve">SOROKHAIBAM KHAGEMBA  </t>
  </si>
  <si>
    <t xml:space="preserve">SUSHMITHA L P  </t>
  </si>
  <si>
    <t xml:space="preserve">SUSMITHA M  </t>
  </si>
  <si>
    <t xml:space="preserve">SWATHI H R  </t>
  </si>
  <si>
    <t xml:space="preserve">TAMANNA FIRDOSE G S  </t>
  </si>
  <si>
    <t xml:space="preserve">TEJAS H BADALA  </t>
  </si>
  <si>
    <t xml:space="preserve">THRISHIKA KUMAR  </t>
  </si>
  <si>
    <t xml:space="preserve">UTTHISTA B  </t>
  </si>
  <si>
    <t xml:space="preserve">VARINI V  </t>
  </si>
  <si>
    <t xml:space="preserve">YANGCHIN LHAMU  </t>
  </si>
  <si>
    <t xml:space="preserve">YASHWANTH R  </t>
  </si>
  <si>
    <t xml:space="preserve">YOGITH C  </t>
  </si>
  <si>
    <t>FOUNDATION OF POLITICAL OBLIGATIONS</t>
  </si>
  <si>
    <t>MAJOR WORLD GOVERNMENTS</t>
  </si>
  <si>
    <t>PRINCIPLES OF ECONOMICS</t>
  </si>
  <si>
    <t>SPECIAL CONTRACTS</t>
  </si>
  <si>
    <t>Taxation Law</t>
  </si>
  <si>
    <t>JESWIN DANE  JOSEPH</t>
  </si>
  <si>
    <t xml:space="preserve">NEERAJA RAJESH  </t>
  </si>
  <si>
    <t xml:space="preserve">AKSHAYA SHAJU    </t>
  </si>
  <si>
    <t xml:space="preserve">ANAGHA P   </t>
  </si>
  <si>
    <t xml:space="preserve">ANAGHA U   </t>
  </si>
  <si>
    <t xml:space="preserve">ANARGHYA R CHANDRA   </t>
  </si>
  <si>
    <t xml:space="preserve">ANJANA M THARUR   </t>
  </si>
  <si>
    <t xml:space="preserve">ANUSHA P   </t>
  </si>
  <si>
    <t xml:space="preserve">ARATHI K ANAND   </t>
  </si>
  <si>
    <t xml:space="preserve">ARIA ABEL PHILIPS    </t>
  </si>
  <si>
    <t xml:space="preserve">ARJUN A HEBBAR   </t>
  </si>
  <si>
    <t xml:space="preserve">ASHLY STANLY   </t>
  </si>
  <si>
    <t xml:space="preserve">ASWIN RAJ   </t>
  </si>
  <si>
    <t xml:space="preserve">BHAVYA R NAIR   </t>
  </si>
  <si>
    <t xml:space="preserve">BHUVANESHWARI B N   </t>
  </si>
  <si>
    <t xml:space="preserve">BRIJESH J PATEL  </t>
  </si>
  <si>
    <t xml:space="preserve">C A SHREYASNARAYANA    </t>
  </si>
  <si>
    <t xml:space="preserve">CHARAN HEGDE   </t>
  </si>
  <si>
    <t xml:space="preserve">CHUSHMITH A J   </t>
  </si>
  <si>
    <t xml:space="preserve">DELEENA VARGHESE   </t>
  </si>
  <si>
    <t xml:space="preserve">IMANA MARIYAM   </t>
  </si>
  <si>
    <t xml:space="preserve">JANGAM MOHITH ROY  </t>
  </si>
  <si>
    <t xml:space="preserve">JEEVA DHARSHINI U K   </t>
  </si>
  <si>
    <t xml:space="preserve">JISHA G   </t>
  </si>
  <si>
    <t xml:space="preserve">JULIYA KHALID    </t>
  </si>
  <si>
    <t xml:space="preserve">KADAMBARI K T   </t>
  </si>
  <si>
    <t xml:space="preserve">KAVYA C   </t>
  </si>
  <si>
    <t xml:space="preserve">LIYA ANN FRANCIS   </t>
  </si>
  <si>
    <t xml:space="preserve">M P PALLAVI   </t>
  </si>
  <si>
    <t xml:space="preserve">MOHAMMED NIHAL M S   </t>
  </si>
  <si>
    <t xml:space="preserve">NIKSHITHA N   </t>
  </si>
  <si>
    <t xml:space="preserve">NIMISHA BHARATH   </t>
  </si>
  <si>
    <t xml:space="preserve">PARRY MOHAN S    </t>
  </si>
  <si>
    <t xml:space="preserve">PAULCE KATTUKAREN   </t>
  </si>
  <si>
    <t xml:space="preserve">POOJA KRISHNA    </t>
  </si>
  <si>
    <t xml:space="preserve">PRATEEK P BANAKAR   </t>
  </si>
  <si>
    <t xml:space="preserve">RASHMI KULKARNI   </t>
  </si>
  <si>
    <t xml:space="preserve">RICHA THAKKAR   </t>
  </si>
  <si>
    <t xml:space="preserve">SAHANA R   </t>
  </si>
  <si>
    <t xml:space="preserve">SAILENDRA BABU SAI RAAGINI   </t>
  </si>
  <si>
    <t xml:space="preserve">SHAMA D   </t>
  </si>
  <si>
    <t xml:space="preserve">SHERIN SHERIYAR   </t>
  </si>
  <si>
    <t xml:space="preserve">SHRAVYA S SHEKAR   </t>
  </si>
  <si>
    <t xml:space="preserve">SHUBHASIT BHARADWAJ  </t>
  </si>
  <si>
    <t xml:space="preserve">SNEHA SANTHOSH    </t>
  </si>
  <si>
    <t xml:space="preserve">SUFIYAN S  </t>
  </si>
  <si>
    <t xml:space="preserve">SWATHI M SHET    </t>
  </si>
  <si>
    <t xml:space="preserve">SWATHI S GANESH   </t>
  </si>
  <si>
    <t xml:space="preserve">TANUJA U   </t>
  </si>
  <si>
    <t xml:space="preserve">TEJAS P K   </t>
  </si>
  <si>
    <t xml:space="preserve">THEJASHREE M   </t>
  </si>
  <si>
    <t xml:space="preserve">VAISHNAVI P   </t>
  </si>
  <si>
    <t xml:space="preserve">VANDANA N   </t>
  </si>
  <si>
    <t xml:space="preserve">VISMAYA SIMHA   </t>
  </si>
  <si>
    <t xml:space="preserve">YASHASWINI SURESH   </t>
  </si>
  <si>
    <t>Administrative Law</t>
  </si>
  <si>
    <t>RTI &amp; IT</t>
  </si>
  <si>
    <t>IPR</t>
  </si>
  <si>
    <t xml:space="preserve">INTERPRETATION OF STATUTES  </t>
  </si>
  <si>
    <t>Law of Taxation</t>
  </si>
  <si>
    <t>CRPC</t>
  </si>
  <si>
    <t xml:space="preserve">AKSHATA VENKATESH  </t>
  </si>
  <si>
    <t xml:space="preserve">AMRITHA A  </t>
  </si>
  <si>
    <t xml:space="preserve">ANAMIKA VINOD  </t>
  </si>
  <si>
    <t xml:space="preserve">ANINDITA ANGADI  </t>
  </si>
  <si>
    <t xml:space="preserve">ANUP S NETTAR  </t>
  </si>
  <si>
    <t>ARNAB   PAUL</t>
  </si>
  <si>
    <t>BASAVRAJASWAMI   P N</t>
  </si>
  <si>
    <t xml:space="preserve">BHARATHI L S  </t>
  </si>
  <si>
    <t xml:space="preserve">BHAVANA S RAO  </t>
  </si>
  <si>
    <t>BILCHAM AGITOK   SANGMA</t>
  </si>
  <si>
    <t xml:space="preserve">BINDU T S  </t>
  </si>
  <si>
    <t xml:space="preserve">C THAPO SHRESHTA   </t>
  </si>
  <si>
    <t xml:space="preserve">DECHAMMA K K  </t>
  </si>
  <si>
    <t xml:space="preserve">DHRUTHI C  </t>
  </si>
  <si>
    <t xml:space="preserve">DIVYA R  </t>
  </si>
  <si>
    <t xml:space="preserve">EMANUEL THANGSIANTLUANGA  </t>
  </si>
  <si>
    <t xml:space="preserve">G N RAGURAM   </t>
  </si>
  <si>
    <t xml:space="preserve">H C LALSANGLIANI  </t>
  </si>
  <si>
    <t xml:space="preserve">HARSHITHA P URS  </t>
  </si>
  <si>
    <t xml:space="preserve">HIMA M  </t>
  </si>
  <si>
    <t xml:space="preserve">HRITHIK GOWDA K V   </t>
  </si>
  <si>
    <t xml:space="preserve">JEEVA K  </t>
  </si>
  <si>
    <t>KARTHIYANI   S</t>
  </si>
  <si>
    <t>KEERTHI   K</t>
  </si>
  <si>
    <t xml:space="preserve">KEERTHI N  </t>
  </si>
  <si>
    <t xml:space="preserve">KOYI ROLINCE LIBERA  </t>
  </si>
  <si>
    <t xml:space="preserve">MAKINA DEIDRE T  </t>
  </si>
  <si>
    <t xml:space="preserve">MALAVIKA N G  </t>
  </si>
  <si>
    <t xml:space="preserve">NEHA M  </t>
  </si>
  <si>
    <t xml:space="preserve">NYATHI BLESSING T  </t>
  </si>
  <si>
    <t xml:space="preserve">P S   VEERESH  </t>
  </si>
  <si>
    <t xml:space="preserve">P SUPREETHA   </t>
  </si>
  <si>
    <t xml:space="preserve">POOJA RAJ  </t>
  </si>
  <si>
    <t>PRATHAP   Y S</t>
  </si>
  <si>
    <t xml:space="preserve">SAHANA M N  </t>
  </si>
  <si>
    <t xml:space="preserve">SAJID ANSARI N A  </t>
  </si>
  <si>
    <t xml:space="preserve">SAKTHIVEL S  </t>
  </si>
  <si>
    <t>SANA   KHAN</t>
  </si>
  <si>
    <t>SARAH MAGDALENE   BENJAMIN</t>
  </si>
  <si>
    <t xml:space="preserve">SHARON KURIAKOSE  </t>
  </si>
  <si>
    <t xml:space="preserve">SHASHANK  B M  </t>
  </si>
  <si>
    <t xml:space="preserve">SHASOJA PATEL  </t>
  </si>
  <si>
    <t xml:space="preserve">SHREYA H S  </t>
  </si>
  <si>
    <t>SMRITHI   K</t>
  </si>
  <si>
    <t xml:space="preserve">SWARNA GOWRI S  </t>
  </si>
  <si>
    <t xml:space="preserve">THANUJA M  </t>
  </si>
  <si>
    <t xml:space="preserve">TSERING LHAMO  </t>
  </si>
  <si>
    <t xml:space="preserve">VISHAL C P  </t>
  </si>
  <si>
    <t xml:space="preserve">Y PURRNI  </t>
  </si>
  <si>
    <t xml:space="preserve">YASMEEN SAFIA A  </t>
  </si>
  <si>
    <t xml:space="preserve">SAHANA S BASAVANNOUR  </t>
  </si>
  <si>
    <t>Statutes</t>
  </si>
  <si>
    <t>8th Sem BA.LL.B(Hons.)</t>
  </si>
  <si>
    <t>8th Sem BBA.LL.B(Hons.)</t>
  </si>
  <si>
    <t xml:space="preserve">ABHISHEK GOWDA B  </t>
  </si>
  <si>
    <t xml:space="preserve">AFRIN MOWLASAB  </t>
  </si>
  <si>
    <t xml:space="preserve">AMULYA PRABHU N  </t>
  </si>
  <si>
    <t xml:space="preserve">ANIL S  </t>
  </si>
  <si>
    <t xml:space="preserve">ARYA K R  </t>
  </si>
  <si>
    <t xml:space="preserve">ASMI SHIVAKUMAR  </t>
  </si>
  <si>
    <t xml:space="preserve">ASWINTH P  </t>
  </si>
  <si>
    <t xml:space="preserve">ATHULYA K S  </t>
  </si>
  <si>
    <t xml:space="preserve">AYANUR M SHAMATMIKA  </t>
  </si>
  <si>
    <t xml:space="preserve">BABY  </t>
  </si>
  <si>
    <t xml:space="preserve">BHUVAN S S JAIN   </t>
  </si>
  <si>
    <t xml:space="preserve">BOPANNA B K  </t>
  </si>
  <si>
    <t xml:space="preserve">CHANDAN M  </t>
  </si>
  <si>
    <t xml:space="preserve">CHANDANA M C  </t>
  </si>
  <si>
    <t xml:space="preserve">DARSHAN G  </t>
  </si>
  <si>
    <t xml:space="preserve">DARSHAN V S  </t>
  </si>
  <si>
    <t xml:space="preserve">DEEPIKA.S  </t>
  </si>
  <si>
    <t xml:space="preserve">DEVAYYA K N  </t>
  </si>
  <si>
    <t xml:space="preserve">DHANUSH A  </t>
  </si>
  <si>
    <t xml:space="preserve">HARSHA M V  </t>
  </si>
  <si>
    <t xml:space="preserve">INCHARAA H S  </t>
  </si>
  <si>
    <t xml:space="preserve">JAYANTH KUMAR M  </t>
  </si>
  <si>
    <t xml:space="preserve">KESHAV GOWDA L  </t>
  </si>
  <si>
    <t xml:space="preserve">MADHAN.M  </t>
  </si>
  <si>
    <t xml:space="preserve">MAHANTHESHA B  </t>
  </si>
  <si>
    <t xml:space="preserve">MALLESHA A M  </t>
  </si>
  <si>
    <t xml:space="preserve">MANISH D SHETTY  </t>
  </si>
  <si>
    <t xml:space="preserve">MANJANAGOUDA SORATUR  </t>
  </si>
  <si>
    <t xml:space="preserve">MANOHAR B U  </t>
  </si>
  <si>
    <t xml:space="preserve">MOHAMMED ROUHAN  </t>
  </si>
  <si>
    <t xml:space="preserve">NAVEENKUMAR K  </t>
  </si>
  <si>
    <t xml:space="preserve">PALLAVI DHODY  </t>
  </si>
  <si>
    <t xml:space="preserve">POOJA.S  </t>
  </si>
  <si>
    <t xml:space="preserve">PRAJWAL R  </t>
  </si>
  <si>
    <t xml:space="preserve">PRAMOD C R  </t>
  </si>
  <si>
    <t xml:space="preserve">PRASHASTHI POOVAIAH K  </t>
  </si>
  <si>
    <t xml:space="preserve">RAGAVENDRA P CHOURADDI  </t>
  </si>
  <si>
    <t xml:space="preserve">RAHUL S K  </t>
  </si>
  <si>
    <t xml:space="preserve">RAKSHITHA C K  </t>
  </si>
  <si>
    <t xml:space="preserve">S SHIVA SHARAN  </t>
  </si>
  <si>
    <t xml:space="preserve">SAHANA Y R  </t>
  </si>
  <si>
    <t xml:space="preserve">SAIPARIKSHATH A  </t>
  </si>
  <si>
    <t xml:space="preserve">SAMUEL LEO PRINCE R  </t>
  </si>
  <si>
    <t xml:space="preserve">SANJEEVINI Y C  </t>
  </si>
  <si>
    <t xml:space="preserve">SARRNIKA.R  </t>
  </si>
  <si>
    <t xml:space="preserve">SHARANABASAV B HEBBALLI  </t>
  </si>
  <si>
    <t xml:space="preserve">SHASHI PRABHA V  </t>
  </si>
  <si>
    <t xml:space="preserve">SINCHANA P  </t>
  </si>
  <si>
    <t xml:space="preserve">SNEHA I G  </t>
  </si>
  <si>
    <t xml:space="preserve">SRUJAN H N  </t>
  </si>
  <si>
    <t xml:space="preserve">SUDEEP S  </t>
  </si>
  <si>
    <t xml:space="preserve">SUSHILA CHOWDHARY  </t>
  </si>
  <si>
    <t xml:space="preserve">VAISHNAVI A  </t>
  </si>
  <si>
    <t xml:space="preserve">VIJAY HIREMATH   </t>
  </si>
  <si>
    <t xml:space="preserve">VISMAYI CHOUDHARI  </t>
  </si>
  <si>
    <t xml:space="preserve">YAZHINI TC  </t>
  </si>
  <si>
    <t>Kanoonu Kannada / Kannada Kali</t>
  </si>
  <si>
    <t>2nd Sem LL.B(3 Years)</t>
  </si>
  <si>
    <t>Special Contracts</t>
  </si>
  <si>
    <t>Family Law-II</t>
  </si>
  <si>
    <t>COMPANY  LAW</t>
  </si>
  <si>
    <t>CONSTITUTIONAL LAW – II</t>
  </si>
  <si>
    <t>Law of Banking</t>
  </si>
  <si>
    <t>Kannada Kali/Kanoonu Kannada</t>
  </si>
  <si>
    <t>2nd Sem BBA.LL.B(Hons.)</t>
  </si>
  <si>
    <t xml:space="preserve">STRATEGIC MANAGEMENT </t>
  </si>
  <si>
    <t xml:space="preserve">FINANCIAL ACCOUNTING </t>
  </si>
  <si>
    <t>INTERNATIONAL BUSINESS</t>
  </si>
  <si>
    <t xml:space="preserve">ADITYA MOTHI R  </t>
  </si>
  <si>
    <t xml:space="preserve">AMIT BIRADAR  </t>
  </si>
  <si>
    <t xml:space="preserve">ARUN M  </t>
  </si>
  <si>
    <t xml:space="preserve">ARVIND CHINCHOLI   </t>
  </si>
  <si>
    <t xml:space="preserve">ASHIK S G  </t>
  </si>
  <si>
    <t xml:space="preserve">BALAJI GOWDA N P  </t>
  </si>
  <si>
    <t xml:space="preserve">BHARATH KUMAR H  </t>
  </si>
  <si>
    <t xml:space="preserve">C S M SOMA SHANKAR  </t>
  </si>
  <si>
    <t xml:space="preserve">CAROLINE S  </t>
  </si>
  <si>
    <t xml:space="preserve">CHANDAN  ANUDHAR G  </t>
  </si>
  <si>
    <t xml:space="preserve">CHANDAN CHANDRA  </t>
  </si>
  <si>
    <t xml:space="preserve">CHANDRASHEKAR   </t>
  </si>
  <si>
    <t xml:space="preserve">CHANNABASAWA REDDY M MARAMKAL  </t>
  </si>
  <si>
    <t xml:space="preserve">DEEPIKA N  </t>
  </si>
  <si>
    <t xml:space="preserve">DHANUSH M  </t>
  </si>
  <si>
    <t xml:space="preserve">GOUTHAM PRASAD  </t>
  </si>
  <si>
    <t xml:space="preserve">H N PRAHAL SIDDU  </t>
  </si>
  <si>
    <t xml:space="preserve">HIREMATH NIRANJAN NIRMAL CHANDRA   </t>
  </si>
  <si>
    <t xml:space="preserve">HULAGAMMA PATIL   </t>
  </si>
  <si>
    <t xml:space="preserve">HUZYFA MUSHTAQ  </t>
  </si>
  <si>
    <t xml:space="preserve">IBRAHIM KHALEEL ULLA KHAN  </t>
  </si>
  <si>
    <t xml:space="preserve">JALEEL KHAN H N  </t>
  </si>
  <si>
    <t xml:space="preserve">KAVYA R P  </t>
  </si>
  <si>
    <t xml:space="preserve">MADAN K GOWDA   </t>
  </si>
  <si>
    <t xml:space="preserve">MANJU KASHYAP P  </t>
  </si>
  <si>
    <t xml:space="preserve">MANJUNATH V S  </t>
  </si>
  <si>
    <t xml:space="preserve">MANOJ GOWDA M L  </t>
  </si>
  <si>
    <t>ADMINISTRATIVE LAW</t>
  </si>
  <si>
    <t>LAW OF CRIMES</t>
  </si>
  <si>
    <t>LAW OF INSURANCE</t>
  </si>
  <si>
    <t xml:space="preserve">NANDINI S  </t>
  </si>
  <si>
    <t xml:space="preserve">NEEHA KOUSAR  </t>
  </si>
  <si>
    <t xml:space="preserve">NEHA M SHETTAR   </t>
  </si>
  <si>
    <t xml:space="preserve">NIVEDITHA RATHEESH   </t>
  </si>
  <si>
    <t xml:space="preserve">P SAI KIRAN   </t>
  </si>
  <si>
    <t xml:space="preserve">PAVITHRA   </t>
  </si>
  <si>
    <t xml:space="preserve">PRAJWAL R URS  </t>
  </si>
  <si>
    <t xml:space="preserve">PRASANTH J  </t>
  </si>
  <si>
    <t xml:space="preserve">RACHANA S  </t>
  </si>
  <si>
    <t xml:space="preserve">RAGHAVENDRA NAIK   </t>
  </si>
  <si>
    <t xml:space="preserve">RAGHAVI MADHUKAR NAYAK   </t>
  </si>
  <si>
    <t xml:space="preserve">RAHUL ADINATH NYAMAGOUD  </t>
  </si>
  <si>
    <t xml:space="preserve">RANJITHA N  </t>
  </si>
  <si>
    <t xml:space="preserve">RISHA PRAKASH A  </t>
  </si>
  <si>
    <t xml:space="preserve">ROHAN K P  </t>
  </si>
  <si>
    <t xml:space="preserve">SHAMNAZ ABUBAKAR  </t>
  </si>
  <si>
    <t xml:space="preserve">SUMANTH C S  </t>
  </si>
  <si>
    <t xml:space="preserve">SUNITHA R  </t>
  </si>
  <si>
    <t xml:space="preserve">SURESH B  </t>
  </si>
  <si>
    <t xml:space="preserve">VARSHITHA M J  </t>
  </si>
  <si>
    <t xml:space="preserve">VENKATESH H  </t>
  </si>
  <si>
    <t xml:space="preserve">VINAMRATHA B H  </t>
  </si>
  <si>
    <t xml:space="preserve">SHARON JENISHA R  </t>
  </si>
  <si>
    <t>4th Sem LL.B(3 Years)</t>
  </si>
  <si>
    <t>4th Sem BA.LL.B(Hons.)</t>
  </si>
  <si>
    <t>Indian Society</t>
  </si>
  <si>
    <t xml:space="preserve">S ARAVIND  </t>
  </si>
  <si>
    <t xml:space="preserve">ABHISHEK S  </t>
  </si>
  <si>
    <t xml:space="preserve">ABHISHEK S S  </t>
  </si>
  <si>
    <t xml:space="preserve">ADITHYA B  </t>
  </si>
  <si>
    <t xml:space="preserve">AMOOLYA N PRASAD  </t>
  </si>
  <si>
    <t xml:space="preserve">ARCHANA SUDHEER  </t>
  </si>
  <si>
    <t xml:space="preserve">ARUN DEV S  </t>
  </si>
  <si>
    <t xml:space="preserve">BRAMESHWAR P  </t>
  </si>
  <si>
    <t xml:space="preserve">CHAITRA M C  </t>
  </si>
  <si>
    <t xml:space="preserve">CHINMAYI R  </t>
  </si>
  <si>
    <t xml:space="preserve">CHITRA M C  </t>
  </si>
  <si>
    <t xml:space="preserve">DAISY AGNES I  </t>
  </si>
  <si>
    <t xml:space="preserve">DARSHAN M  </t>
  </si>
  <si>
    <t xml:space="preserve">DHANUSH GOWDA G G  </t>
  </si>
  <si>
    <t xml:space="preserve">DHANUSH M DHAMMABODHI  </t>
  </si>
  <si>
    <t xml:space="preserve">GOWTHAM M  </t>
  </si>
  <si>
    <t xml:space="preserve">HARSHITH S  </t>
  </si>
  <si>
    <t xml:space="preserve">HARSHITHA H S  </t>
  </si>
  <si>
    <t xml:space="preserve">HEMICA PONNAMMA   </t>
  </si>
  <si>
    <t xml:space="preserve">KAMALI R  </t>
  </si>
  <si>
    <t xml:space="preserve">KAVISHA V  </t>
  </si>
  <si>
    <t xml:space="preserve">LALITH ADITYA D  </t>
  </si>
  <si>
    <t xml:space="preserve">LIKITH GOWDA  </t>
  </si>
  <si>
    <t xml:space="preserve">MANASA M S  </t>
  </si>
  <si>
    <t xml:space="preserve">MEGHA K  </t>
  </si>
  <si>
    <t xml:space="preserve">MOHITH H M  </t>
  </si>
  <si>
    <t xml:space="preserve">NIKITA SUSAN EAPEN  </t>
  </si>
  <si>
    <t xml:space="preserve">NIKITHA S M  </t>
  </si>
  <si>
    <t xml:space="preserve">PRUTHWIK SANTHOSH  </t>
  </si>
  <si>
    <t xml:space="preserve">RAVI DEEP R  </t>
  </si>
  <si>
    <t xml:space="preserve">ROOPESH G GOWDA  </t>
  </si>
  <si>
    <t xml:space="preserve">SHARMILA M N  </t>
  </si>
  <si>
    <t xml:space="preserve">SHASHANK M P  </t>
  </si>
  <si>
    <t xml:space="preserve">SHASHANK S HOLLA  </t>
  </si>
  <si>
    <t xml:space="preserve">SHEETAL A B  </t>
  </si>
  <si>
    <t xml:space="preserve">SHIFALI MUTHAPPA C  </t>
  </si>
  <si>
    <t xml:space="preserve">SHIVAPRASAD C M  </t>
  </si>
  <si>
    <t xml:space="preserve">SHREYAH R CHANDRAN  </t>
  </si>
  <si>
    <t xml:space="preserve">SINCHANA D P  </t>
  </si>
  <si>
    <t xml:space="preserve">SPOORTHI M  </t>
  </si>
  <si>
    <t xml:space="preserve">SREENIDHI R  </t>
  </si>
  <si>
    <t xml:space="preserve">SUBBAIAH M K  </t>
  </si>
  <si>
    <t xml:space="preserve">SURESH REDDY   </t>
  </si>
  <si>
    <t xml:space="preserve">VEENA K  </t>
  </si>
  <si>
    <t xml:space="preserve">VIBHA M G  </t>
  </si>
  <si>
    <t xml:space="preserve">VINAYAKA M  </t>
  </si>
  <si>
    <t xml:space="preserve">VINAYAKA. R. PATIL  </t>
  </si>
  <si>
    <t xml:space="preserve">VINUKRISHNAN T S  </t>
  </si>
  <si>
    <t xml:space="preserve">VISHWAS C P  </t>
  </si>
  <si>
    <t xml:space="preserve">VIVISH MATHEW LOBO  </t>
  </si>
  <si>
    <t xml:space="preserve">YASHASWI B N  </t>
  </si>
  <si>
    <t xml:space="preserve">YOGESHWAR S  </t>
  </si>
  <si>
    <t>Social Psychology</t>
  </si>
  <si>
    <t>Money &amp; Public Finance</t>
  </si>
  <si>
    <t>Local self Govt</t>
  </si>
  <si>
    <t>Const. Law-II</t>
  </si>
  <si>
    <t>Corporate Law</t>
  </si>
  <si>
    <t>Attendance for the Month of April &amp; May 2022</t>
  </si>
  <si>
    <t xml:space="preserve">KIRANKUMAR S   </t>
  </si>
  <si>
    <t xml:space="preserve">MURAMUTLA SRI KRISHNA CHAITANYA  </t>
  </si>
  <si>
    <t xml:space="preserve">AFNAN DAWOOD  </t>
  </si>
  <si>
    <t xml:space="preserve">AKHITHA TAJY  </t>
  </si>
  <si>
    <t xml:space="preserve">ALPHONSA GEORGE  </t>
  </si>
  <si>
    <t xml:space="preserve">AMRITHA N VYAS  </t>
  </si>
  <si>
    <t xml:space="preserve">AN MARIYA CHACKO  </t>
  </si>
  <si>
    <t xml:space="preserve">ANAVADYA SANIL KUMAR  </t>
  </si>
  <si>
    <t xml:space="preserve">ASMEEN ALI M A  </t>
  </si>
  <si>
    <t xml:space="preserve">BHARATRAJ GHANSHYAM PATANKAR  </t>
  </si>
  <si>
    <t xml:space="preserve">BHOOMIKA N RAO  </t>
  </si>
  <si>
    <t xml:space="preserve">CHAITRA A DESAI  </t>
  </si>
  <si>
    <t xml:space="preserve">CHANDANA V S  </t>
  </si>
  <si>
    <t xml:space="preserve">DARSHAN T N  </t>
  </si>
  <si>
    <t xml:space="preserve">DEEPA SHARMA K P  </t>
  </si>
  <si>
    <t xml:space="preserve">DRUVAKUMARA E  </t>
  </si>
  <si>
    <t xml:space="preserve">ELAMUGIL V  </t>
  </si>
  <si>
    <t xml:space="preserve">G RAMYA  </t>
  </si>
  <si>
    <t xml:space="preserve">GANGOTHRI B U  </t>
  </si>
  <si>
    <t xml:space="preserve">GURUPRAKASH K P  </t>
  </si>
  <si>
    <t xml:space="preserve">HARINI B A  </t>
  </si>
  <si>
    <t xml:space="preserve">HARSHITH M R  </t>
  </si>
  <si>
    <t xml:space="preserve">HEMANTH KUMAR J  </t>
  </si>
  <si>
    <t xml:space="preserve">HEMAPATEL B M  </t>
  </si>
  <si>
    <t xml:space="preserve">KOUSHICK K  </t>
  </si>
  <si>
    <t xml:space="preserve">KSHAMA C P  </t>
  </si>
  <si>
    <t xml:space="preserve">LIKITH GOWDA N  </t>
  </si>
  <si>
    <t xml:space="preserve">M RITIKA  </t>
  </si>
  <si>
    <t xml:space="preserve">MADHUMITHA V  </t>
  </si>
  <si>
    <t xml:space="preserve">MEENACHI BAI S  </t>
  </si>
  <si>
    <t xml:space="preserve">NAJAH FAROOQ  </t>
  </si>
  <si>
    <t xml:space="preserve">NAVYA SHREE T G  </t>
  </si>
  <si>
    <t xml:space="preserve">PANNAGA MANJUNATH  </t>
  </si>
  <si>
    <t xml:space="preserve">PONNAMMA M T  </t>
  </si>
  <si>
    <t xml:space="preserve">PRAJNA S N  </t>
  </si>
  <si>
    <t xml:space="preserve">PRAJWAL B DEVAMANE  </t>
  </si>
  <si>
    <t xml:space="preserve">PRATEEK S  </t>
  </si>
  <si>
    <t xml:space="preserve">PRATHEEK N M  </t>
  </si>
  <si>
    <t xml:space="preserve">PRATYUSH SAXENA  </t>
  </si>
  <si>
    <t xml:space="preserve">RAMYA K  </t>
  </si>
  <si>
    <t xml:space="preserve">SAMARTHANA S  </t>
  </si>
  <si>
    <t xml:space="preserve">SARATH RAJ R  </t>
  </si>
  <si>
    <t xml:space="preserve">SHARANSWAROOP   </t>
  </si>
  <si>
    <t xml:space="preserve">SHARANYA N  </t>
  </si>
  <si>
    <t xml:space="preserve">SHREYA DEV S M  </t>
  </si>
  <si>
    <t xml:space="preserve">SNEHA G  </t>
  </si>
  <si>
    <t xml:space="preserve">SOWJANYA G  </t>
  </si>
  <si>
    <t xml:space="preserve">SOWNDHARYA LAXMI K  </t>
  </si>
  <si>
    <t xml:space="preserve">SUBASREE D  </t>
  </si>
  <si>
    <t xml:space="preserve">SUDEEP D N  </t>
  </si>
  <si>
    <t xml:space="preserve">SUPRETH K S  </t>
  </si>
  <si>
    <t xml:space="preserve">SUREKA M P  </t>
  </si>
  <si>
    <t xml:space="preserve">SURYA DEV R  </t>
  </si>
  <si>
    <t xml:space="preserve">SWATHI R  </t>
  </si>
  <si>
    <t>Sports Law</t>
  </si>
  <si>
    <t>Law &amp; Agri.</t>
  </si>
  <si>
    <t>Infrastructure Deve.</t>
  </si>
  <si>
    <t>Law of Insurance</t>
  </si>
  <si>
    <t xml:space="preserve">LALFAMKIMA   </t>
  </si>
  <si>
    <t>STEBY GI  PEEDIAKAL</t>
  </si>
  <si>
    <t xml:space="preserve">ACHINTH AIYAPPA M P  </t>
  </si>
  <si>
    <t xml:space="preserve">ADARSH PUNNEN SUNIL  </t>
  </si>
  <si>
    <t xml:space="preserve">ADITYA  </t>
  </si>
  <si>
    <t xml:space="preserve">AISHWARYALAKSHMI B M  </t>
  </si>
  <si>
    <t xml:space="preserve">ANNA ABRAHAM    </t>
  </si>
  <si>
    <t xml:space="preserve">ANUSHREE RAMAN   </t>
  </si>
  <si>
    <t xml:space="preserve">ARJUN P V  </t>
  </si>
  <si>
    <t xml:space="preserve">ARSHA P R  </t>
  </si>
  <si>
    <t xml:space="preserve">BAGYAPRIYA R  </t>
  </si>
  <si>
    <t xml:space="preserve">BALINAGWE MWAPONGO MUSSA  </t>
  </si>
  <si>
    <t xml:space="preserve">CHANDANA S RAO  </t>
  </si>
  <si>
    <t xml:space="preserve">DHARSHAN RAGHAVENDRA M  </t>
  </si>
  <si>
    <t xml:space="preserve">DIVYA L  </t>
  </si>
  <si>
    <t xml:space="preserve">ELANGBAM JONIBALA DEVI  </t>
  </si>
  <si>
    <t xml:space="preserve">GOPIKA RAJ  </t>
  </si>
  <si>
    <t xml:space="preserve">H MANISHCHAND VAID  </t>
  </si>
  <si>
    <t xml:space="preserve">JANANI N  </t>
  </si>
  <si>
    <t xml:space="preserve">K CHIRANTH   </t>
  </si>
  <si>
    <t xml:space="preserve">KARTHIKA PEETHAMBARAN  </t>
  </si>
  <si>
    <t xml:space="preserve">KARTHIKEYAN K  </t>
  </si>
  <si>
    <t xml:space="preserve">KAVERI P S  </t>
  </si>
  <si>
    <t xml:space="preserve">MANASA B S  </t>
  </si>
  <si>
    <t xml:space="preserve">MANJUNATH KUPPALUR   </t>
  </si>
  <si>
    <t xml:space="preserve">MATHEW JOSEPH   </t>
  </si>
  <si>
    <t xml:space="preserve">MOKSHITH LAL M L  </t>
  </si>
  <si>
    <t xml:space="preserve">MUNIRAMIREDDYGARI SINGAM LOLITHA  </t>
  </si>
  <si>
    <t xml:space="preserve">NAGABHARANA K  </t>
  </si>
  <si>
    <t xml:space="preserve">NIMISHAMBA C  </t>
  </si>
  <si>
    <t xml:space="preserve">NIRMAL DAS P  </t>
  </si>
  <si>
    <t xml:space="preserve">PAVAN M  </t>
  </si>
  <si>
    <t xml:space="preserve">PRASAD GANJIGATTI  </t>
  </si>
  <si>
    <t xml:space="preserve">RAMITHA IVAR   </t>
  </si>
  <si>
    <t xml:space="preserve">SAHANA H M  </t>
  </si>
  <si>
    <t xml:space="preserve">SHARATH CHANDRA N   </t>
  </si>
  <si>
    <t xml:space="preserve">SHUBHANGI V  </t>
  </si>
  <si>
    <t xml:space="preserve">SINDHU G B  </t>
  </si>
  <si>
    <t xml:space="preserve">SONIA RAJ K  </t>
  </si>
  <si>
    <t xml:space="preserve">SPURTHI B KIRAN CHAGALLI  </t>
  </si>
  <si>
    <t xml:space="preserve">SREEJA S  </t>
  </si>
  <si>
    <t xml:space="preserve">SRUTHI K  </t>
  </si>
  <si>
    <t xml:space="preserve">SUHAS K C  </t>
  </si>
  <si>
    <t xml:space="preserve">SUMAIYA   </t>
  </si>
  <si>
    <t xml:space="preserve">SURABHI S N  </t>
  </si>
  <si>
    <t xml:space="preserve">SURYA NAGARAJ T S  </t>
  </si>
  <si>
    <t xml:space="preserve">TRISHUL M R  </t>
  </si>
  <si>
    <t xml:space="preserve">VAISHNAVI M  </t>
  </si>
  <si>
    <t xml:space="preserve">VIDHULA DESHAK  </t>
  </si>
  <si>
    <t xml:space="preserve">VIDYA B S  </t>
  </si>
  <si>
    <t xml:space="preserve">VINUTHA L  </t>
  </si>
  <si>
    <t xml:space="preserve">YASHWANTH KUMAR S A  </t>
  </si>
  <si>
    <t xml:space="preserve">YUKTHA P HEGDE  </t>
  </si>
  <si>
    <t xml:space="preserve">SHRINIVAS DANGI  </t>
  </si>
  <si>
    <t>MITHALEE   M A</t>
  </si>
  <si>
    <t>PUBLIC INTERNATIONAL LAW</t>
  </si>
  <si>
    <t>LAW OF EVIDENCE</t>
  </si>
  <si>
    <t xml:space="preserve">SEMINAR </t>
  </si>
  <si>
    <t>CLINIC III: ALTERNATIVE DISPUTE RESOLUTION SYSTEMS</t>
  </si>
  <si>
    <t>10th Sem BA.LL.B(Hons.)</t>
  </si>
  <si>
    <t>Moot</t>
  </si>
  <si>
    <t xml:space="preserve">NAVANEETH N K M  </t>
  </si>
  <si>
    <t xml:space="preserve">ADITHI B R  </t>
  </si>
  <si>
    <t xml:space="preserve">AKSHATHA A S  </t>
  </si>
  <si>
    <t xml:space="preserve">AKSHITH T R  </t>
  </si>
  <si>
    <t xml:space="preserve">AMOGH S PALAKSHA   </t>
  </si>
  <si>
    <t xml:space="preserve">ANAGHA G P  </t>
  </si>
  <si>
    <t xml:space="preserve">ANAGHA K BHARADWAJ  </t>
  </si>
  <si>
    <t xml:space="preserve">ANANYA N  </t>
  </si>
  <si>
    <t xml:space="preserve">ANANYA R  </t>
  </si>
  <si>
    <t xml:space="preserve">ANISH R ANVEKAR   </t>
  </si>
  <si>
    <t xml:space="preserve">ANKITHA THANGAMMA K U  </t>
  </si>
  <si>
    <t xml:space="preserve">ASHISH D  </t>
  </si>
  <si>
    <t xml:space="preserve">BHAGYASHREE PALADI   </t>
  </si>
  <si>
    <t xml:space="preserve">CHANDAN E B  </t>
  </si>
  <si>
    <t xml:space="preserve">DEEPTHI P D  </t>
  </si>
  <si>
    <t xml:space="preserve">DEVIKA SANTOSH   </t>
  </si>
  <si>
    <t xml:space="preserve">DISHA M J  </t>
  </si>
  <si>
    <t xml:space="preserve">JIBAN ANN VARGHESE   </t>
  </si>
  <si>
    <t xml:space="preserve">KAJAL K P  </t>
  </si>
  <si>
    <t xml:space="preserve">KUSHAL U  </t>
  </si>
  <si>
    <t xml:space="preserve">MANU D GOWDA  </t>
  </si>
  <si>
    <t xml:space="preserve">MAYANK S  </t>
  </si>
  <si>
    <t xml:space="preserve">MEAGHRAJ A  </t>
  </si>
  <si>
    <t xml:space="preserve">MEENAKSHI A NAIR  </t>
  </si>
  <si>
    <t xml:space="preserve">MEGHASHYAM GOPAL S  </t>
  </si>
  <si>
    <t xml:space="preserve">MELVIN SALIL  </t>
  </si>
  <si>
    <t xml:space="preserve">N R VISHWAJITH KRISHNA   </t>
  </si>
  <si>
    <t xml:space="preserve">NEEKSHA K N  </t>
  </si>
  <si>
    <t xml:space="preserve">NISCHALCHANDRASHETTY A C  </t>
  </si>
  <si>
    <t xml:space="preserve">PAVAN R  </t>
  </si>
  <si>
    <t xml:space="preserve">POORNA S  </t>
  </si>
  <si>
    <t xml:space="preserve">PREETHI V  </t>
  </si>
  <si>
    <t xml:space="preserve">PRIYA C  </t>
  </si>
  <si>
    <t xml:space="preserve">PUNEET S  </t>
  </si>
  <si>
    <t xml:space="preserve">RAHUL B MOHAN   </t>
  </si>
  <si>
    <t xml:space="preserve">RAJESWARI H  </t>
  </si>
  <si>
    <t xml:space="preserve">S.SABARISH  </t>
  </si>
  <si>
    <t xml:space="preserve">SAHANA B H M  </t>
  </si>
  <si>
    <t xml:space="preserve">SANTHIYA PRIYA.S  </t>
  </si>
  <si>
    <t xml:space="preserve">SHAMITHA U  </t>
  </si>
  <si>
    <t xml:space="preserve">SHANKAR A M  </t>
  </si>
  <si>
    <t xml:space="preserve">SHRESTA BOPAIAH K   </t>
  </si>
  <si>
    <t xml:space="preserve">SINCHANA B H  </t>
  </si>
  <si>
    <t xml:space="preserve">SOHAN VIRUPAKSHAIAH HIREMATH   </t>
  </si>
  <si>
    <t xml:space="preserve">SRIRANGA T N  </t>
  </si>
  <si>
    <t xml:space="preserve">SUDHANVA N K  </t>
  </si>
  <si>
    <t xml:space="preserve">SUKRUTHI MAHESH  </t>
  </si>
  <si>
    <t xml:space="preserve">SUSHMITHA S  </t>
  </si>
  <si>
    <t xml:space="preserve">U J SHEETHAL   </t>
  </si>
  <si>
    <t xml:space="preserve">V SURYA  </t>
  </si>
  <si>
    <t xml:space="preserve">VINAY MANJAPPA ANNAYYANAVAR  </t>
  </si>
  <si>
    <t xml:space="preserve">VISHWAS N R  </t>
  </si>
  <si>
    <t xml:space="preserve">VISMAYA G  </t>
  </si>
  <si>
    <t>4th Sem BBA.LL.B(Hons.)</t>
  </si>
  <si>
    <t>FINANCIAL MANAGEMENT</t>
  </si>
  <si>
    <t xml:space="preserve">OPERATIONS MANAGEMENT </t>
  </si>
  <si>
    <t xml:space="preserve">BUSINESS COMMUNICATION </t>
  </si>
  <si>
    <t xml:space="preserve">BUSINESS STATISTICS </t>
  </si>
  <si>
    <t>CORPORATE LAW</t>
  </si>
  <si>
    <t xml:space="preserve">AMBIKA DEVI D  </t>
  </si>
  <si>
    <t xml:space="preserve">AMRITH K K  </t>
  </si>
  <si>
    <t xml:space="preserve">AMULYA SHRIDHAR BHAT  </t>
  </si>
  <si>
    <t xml:space="preserve">AVANI P S  </t>
  </si>
  <si>
    <t xml:space="preserve">AVEENA SINGH  </t>
  </si>
  <si>
    <t xml:space="preserve">B P CHENGAPPA   </t>
  </si>
  <si>
    <t xml:space="preserve">BAVANA M  </t>
  </si>
  <si>
    <t xml:space="preserve">BHARATH GOWDA S  </t>
  </si>
  <si>
    <t xml:space="preserve">CHANDANA B C  </t>
  </si>
  <si>
    <t xml:space="preserve">CHANDUSHREE C  </t>
  </si>
  <si>
    <t xml:space="preserve">CHARAN KUMAR S G  </t>
  </si>
  <si>
    <t xml:space="preserve">CHITTIN CHINNAPPA A B  </t>
  </si>
  <si>
    <t xml:space="preserve">DHANUSH M K  </t>
  </si>
  <si>
    <t xml:space="preserve">DHRUVARAJ  C B  </t>
  </si>
  <si>
    <t xml:space="preserve">ELAINE ANN GEORGE  </t>
  </si>
  <si>
    <t xml:space="preserve">GNANESH S  </t>
  </si>
  <si>
    <t xml:space="preserve">HANANA FATHIMA   </t>
  </si>
  <si>
    <t xml:space="preserve">JHALAK DARLA V  </t>
  </si>
  <si>
    <t xml:space="preserve">KARIAPPA N B  </t>
  </si>
  <si>
    <t xml:space="preserve">KAVITHA P C  </t>
  </si>
  <si>
    <t xml:space="preserve">KEERTHANA K M  </t>
  </si>
  <si>
    <t xml:space="preserve">M S JEETH UTHAIAH  </t>
  </si>
  <si>
    <t xml:space="preserve">M SRUJAN RAJ  </t>
  </si>
  <si>
    <t xml:space="preserve">MEGHANA GANESH ACHAR  </t>
  </si>
  <si>
    <t xml:space="preserve">MONAL MITHA D  </t>
  </si>
  <si>
    <t xml:space="preserve">NAMITHA A M  </t>
  </si>
  <si>
    <t xml:space="preserve">NANDANA R NAIR  </t>
  </si>
  <si>
    <t xml:space="preserve">NAVANEESH H C  </t>
  </si>
  <si>
    <t xml:space="preserve">NIKILESH MILAN  </t>
  </si>
  <si>
    <t xml:space="preserve">P MAHIMA   </t>
  </si>
  <si>
    <t xml:space="preserve">PAVAN KUMAR C H  </t>
  </si>
  <si>
    <t xml:space="preserve">PRAJNA K P  </t>
  </si>
  <si>
    <t xml:space="preserve">RAJATH M RAJ  </t>
  </si>
  <si>
    <t xml:space="preserve">RIMA C THOMAS   </t>
  </si>
  <si>
    <t xml:space="preserve">SADANA N  </t>
  </si>
  <si>
    <t xml:space="preserve">SAMVEDANA A  </t>
  </si>
  <si>
    <t xml:space="preserve">SAMYUKTHA I  </t>
  </si>
  <si>
    <t xml:space="preserve">SANIDHYA M J  </t>
  </si>
  <si>
    <t xml:space="preserve">SHARANYA P  </t>
  </si>
  <si>
    <t xml:space="preserve">SHEEFA M  </t>
  </si>
  <si>
    <t xml:space="preserve">SHIVANI P MURTHY  </t>
  </si>
  <si>
    <t xml:space="preserve">SHRADDHA RAO M  </t>
  </si>
  <si>
    <t xml:space="preserve">SINCHANA V JAIN  </t>
  </si>
  <si>
    <t xml:space="preserve">SNEHA ARAVIND  </t>
  </si>
  <si>
    <t xml:space="preserve">SONU SURENDRAN  </t>
  </si>
  <si>
    <t xml:space="preserve">SOORYA C  </t>
  </si>
  <si>
    <t xml:space="preserve">SRINIVASA H R  </t>
  </si>
  <si>
    <t xml:space="preserve">TABIYA TAZEEN  </t>
  </si>
  <si>
    <t xml:space="preserve">VALLI S P  </t>
  </si>
  <si>
    <t xml:space="preserve">VINAY V  </t>
  </si>
  <si>
    <t xml:space="preserve">VISHHWASS M  </t>
  </si>
  <si>
    <t xml:space="preserve">VYBHAVI P  </t>
  </si>
  <si>
    <t>6th Sem BBA.LL.B(Hons.)</t>
  </si>
  <si>
    <t>FAMILY LAW – II</t>
  </si>
  <si>
    <t xml:space="preserve">SPORTS LAW </t>
  </si>
  <si>
    <t xml:space="preserve">LAW AND AGRICULTURE </t>
  </si>
  <si>
    <t>LAW OF BANKING</t>
  </si>
  <si>
    <t xml:space="preserve">LAW AND INFRASTRUCTURE DEVELOPMENT </t>
  </si>
  <si>
    <t>10th Sem BBA.LL.B(Hons.)</t>
  </si>
  <si>
    <t xml:space="preserve">PRASEEJ P J  </t>
  </si>
  <si>
    <t xml:space="preserve">AKASH  K  B  </t>
  </si>
  <si>
    <t xml:space="preserve">FAIHAN V K  </t>
  </si>
  <si>
    <t xml:space="preserve">SAYOOJ GEORGE  </t>
  </si>
  <si>
    <t>ATHUL  BABY</t>
  </si>
  <si>
    <t>JOHN  BABU</t>
  </si>
  <si>
    <t>JOHNS  JOJI</t>
  </si>
  <si>
    <t xml:space="preserve">A VIGNESH  </t>
  </si>
  <si>
    <t xml:space="preserve">ABHIJITH R  </t>
  </si>
  <si>
    <t xml:space="preserve">AJAY SURESH   </t>
  </si>
  <si>
    <t xml:space="preserve">AKASH THAKUR   </t>
  </si>
  <si>
    <t xml:space="preserve">AKSHAY S MITHANTHAYA   </t>
  </si>
  <si>
    <t xml:space="preserve">ALEENA ANN VARGHESE  </t>
  </si>
  <si>
    <t xml:space="preserve">ALEX BABU  </t>
  </si>
  <si>
    <t xml:space="preserve">AMAYA DAMODARAN  </t>
  </si>
  <si>
    <t xml:space="preserve">ANUSHA P V  </t>
  </si>
  <si>
    <t xml:space="preserve">ANUSREE  </t>
  </si>
  <si>
    <t xml:space="preserve">ARVIND R  </t>
  </si>
  <si>
    <t xml:space="preserve">ATHUL KRISHNA C B  </t>
  </si>
  <si>
    <t xml:space="preserve">CHIRAG SHEKHAWAT  </t>
  </si>
  <si>
    <t xml:space="preserve">D PRAMILA JAIN  </t>
  </si>
  <si>
    <t xml:space="preserve">HRISHIKA SURESH   </t>
  </si>
  <si>
    <t xml:space="preserve">JANET VARGHESE   </t>
  </si>
  <si>
    <t xml:space="preserve">KAVERI G KURUVATTI  </t>
  </si>
  <si>
    <t xml:space="preserve">KAVYA C  </t>
  </si>
  <si>
    <t xml:space="preserve">KAVYA PRAKASH K P  </t>
  </si>
  <si>
    <t xml:space="preserve">KEERTHISHREE S  </t>
  </si>
  <si>
    <t xml:space="preserve">KISHOR PATIL   </t>
  </si>
  <si>
    <t xml:space="preserve">NANDANA M  </t>
  </si>
  <si>
    <t xml:space="preserve">NEELAGOWRI B C  </t>
  </si>
  <si>
    <t xml:space="preserve">NISHA F  </t>
  </si>
  <si>
    <t xml:space="preserve">PAVITHRA HAVALDAR  </t>
  </si>
  <si>
    <t xml:space="preserve">PAYAL EMILY PEREIRA   </t>
  </si>
  <si>
    <t xml:space="preserve">PHURBU DOLMA  </t>
  </si>
  <si>
    <t xml:space="preserve">POONACHA M D  </t>
  </si>
  <si>
    <t xml:space="preserve">PRIYANKA M R  </t>
  </si>
  <si>
    <t xml:space="preserve">RITHVICK J NAIDU  </t>
  </si>
  <si>
    <t xml:space="preserve">ROHAN GOWDA H P   </t>
  </si>
  <si>
    <t xml:space="preserve">SAI JNAAN M S  </t>
  </si>
  <si>
    <t xml:space="preserve">SANTOSH P KENCHAREDDI  </t>
  </si>
  <si>
    <t xml:space="preserve">SARAH MARIAM THOMAS  </t>
  </si>
  <si>
    <t xml:space="preserve">SOWNDARYA S  </t>
  </si>
  <si>
    <t xml:space="preserve">SPOORTHILEKHA M V  </t>
  </si>
  <si>
    <t xml:space="preserve">SRILAKSHMI K R  </t>
  </si>
  <si>
    <t xml:space="preserve">SUNIL PATIL   </t>
  </si>
  <si>
    <t xml:space="preserve">SUNITHI@ABIRAMI M  </t>
  </si>
  <si>
    <t xml:space="preserve">SUPRITHA C  </t>
  </si>
  <si>
    <t>SUPRIYA   THAKUR</t>
  </si>
  <si>
    <t xml:space="preserve">TAUFEEQUE AHMED H  </t>
  </si>
  <si>
    <t xml:space="preserve">THEJOVANTH D  </t>
  </si>
  <si>
    <t xml:space="preserve">THEJUS LAL S  </t>
  </si>
  <si>
    <t xml:space="preserve">TRIPURA M K  </t>
  </si>
  <si>
    <t xml:space="preserve">V K MALAVIKA   </t>
  </si>
  <si>
    <t xml:space="preserve">VAISHNA VISWANATHAN  </t>
  </si>
  <si>
    <t xml:space="preserve">VAISHNAVI B DEVAMANE  </t>
  </si>
  <si>
    <t xml:space="preserve">VARSHINI B I   </t>
  </si>
  <si>
    <t xml:space="preserve">VEDASHREE S  </t>
  </si>
  <si>
    <t xml:space="preserve">VENISHREE S  </t>
  </si>
  <si>
    <t xml:space="preserve">YOGITHA B RAJ  </t>
  </si>
  <si>
    <t xml:space="preserve">SHERIN SUSAN CHERIAN   </t>
  </si>
  <si>
    <t xml:space="preserve">THEJASHWINI R  </t>
  </si>
  <si>
    <t>DECHAMMA   K C</t>
  </si>
  <si>
    <t xml:space="preserve">PUBLIC INTERNATIONAL LAW &amp; HUMAN RIGHTS </t>
  </si>
  <si>
    <t xml:space="preserve">ALTERNATIVE DISPUTE RESOLUTION SYSTEMS </t>
  </si>
  <si>
    <t>6th Sem BA.LL.B(Hons.)</t>
  </si>
  <si>
    <t>ALTERNATIVE DISPUTE RESOLUTION SYSTEMS</t>
  </si>
  <si>
    <t>SEMINAR</t>
  </si>
  <si>
    <t>LITIGATION ADVOCACY AND INTERNSHIP</t>
  </si>
  <si>
    <t>6th Sem LL.B(3 Years)</t>
  </si>
</sst>
</file>

<file path=xl/styles.xml><?xml version="1.0" encoding="utf-8"?>
<styleSheet xmlns="http://schemas.openxmlformats.org/spreadsheetml/2006/main">
  <fonts count="16">
    <font>
      <sz val="11"/>
      <name val="Calibri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Verdana"/>
    </font>
    <font>
      <b/>
      <sz val="8"/>
      <name val="Calibri"/>
      <family val="2"/>
      <scheme val="minor"/>
    </font>
    <font>
      <sz val="11"/>
      <name val="Calibri"/>
      <family val="2"/>
    </font>
    <font>
      <sz val="9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3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/>
    </xf>
    <xf numFmtId="1" fontId="2" fillId="2" borderId="3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1" fontId="3" fillId="4" borderId="3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NumberFormat="1" applyProtection="1"/>
    <xf numFmtId="1" fontId="0" fillId="0" borderId="0" xfId="0" applyNumberFormat="1" applyFont="1" applyProtection="1"/>
    <xf numFmtId="0" fontId="7" fillId="0" borderId="2" xfId="0" applyFont="1" applyFill="1" applyBorder="1" applyAlignment="1">
      <alignment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Protection="1"/>
    <xf numFmtId="0" fontId="2" fillId="3" borderId="2" xfId="0" applyNumberFormat="1" applyFont="1" applyFill="1" applyBorder="1" applyAlignment="1" applyProtection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2" fillId="2" borderId="2" xfId="0" applyNumberFormat="1" applyFont="1" applyFill="1" applyBorder="1" applyAlignment="1" applyProtection="1">
      <alignment vertical="center" wrapText="1"/>
    </xf>
    <xf numFmtId="1" fontId="3" fillId="4" borderId="2" xfId="0" applyNumberFormat="1" applyFont="1" applyFill="1" applyBorder="1" applyAlignment="1" applyProtection="1">
      <alignment horizontal="center" vertical="center"/>
    </xf>
    <xf numFmtId="1" fontId="0" fillId="4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Border="1" applyProtection="1"/>
    <xf numFmtId="0" fontId="12" fillId="2" borderId="1" xfId="0" applyNumberFormat="1" applyFont="1" applyFill="1" applyBorder="1" applyProtection="1"/>
    <xf numFmtId="0" fontId="14" fillId="0" borderId="0" xfId="1" applyNumberFormat="1" applyFont="1" applyProtection="1"/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vertical="center" wrapText="1"/>
    </xf>
    <xf numFmtId="0" fontId="2" fillId="3" borderId="3" xfId="1" applyNumberFormat="1" applyFont="1" applyFill="1" applyBorder="1" applyAlignment="1" applyProtection="1">
      <alignment horizontal="center" vertical="center"/>
    </xf>
    <xf numFmtId="1" fontId="2" fillId="2" borderId="3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 wrapText="1"/>
    </xf>
    <xf numFmtId="0" fontId="2" fillId="3" borderId="1" xfId="1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vertical="center" wrapText="1"/>
    </xf>
    <xf numFmtId="0" fontId="2" fillId="7" borderId="1" xfId="0" applyNumberFormat="1" applyFont="1" applyFill="1" applyBorder="1" applyAlignment="1" applyProtection="1">
      <alignment horizontal="center" vertical="center"/>
    </xf>
    <xf numFmtId="1" fontId="2" fillId="7" borderId="1" xfId="0" applyNumberFormat="1" applyFont="1" applyFill="1" applyBorder="1" applyAlignment="1" applyProtection="1">
      <alignment horizontal="center" vertical="center"/>
    </xf>
    <xf numFmtId="1" fontId="2" fillId="7" borderId="3" xfId="0" applyNumberFormat="1" applyFont="1" applyFill="1" applyBorder="1" applyAlignment="1" applyProtection="1">
      <alignment horizontal="center" vertical="center"/>
    </xf>
    <xf numFmtId="1" fontId="3" fillId="7" borderId="3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2" fillId="8" borderId="3" xfId="0" applyNumberFormat="1" applyFont="1" applyFill="1" applyBorder="1" applyAlignment="1" applyProtection="1">
      <alignment horizontal="center" vertical="center"/>
    </xf>
    <xf numFmtId="1" fontId="2" fillId="8" borderId="3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2" borderId="13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horizontal="center"/>
    </xf>
    <xf numFmtId="0" fontId="12" fillId="2" borderId="0" xfId="0" applyNumberFormat="1" applyFont="1" applyFill="1" applyBorder="1" applyProtection="1"/>
    <xf numFmtId="0" fontId="0" fillId="0" borderId="9" xfId="0" applyNumberFormat="1" applyFont="1" applyBorder="1" applyAlignment="1" applyProtection="1">
      <alignment horizontal="center" vertical="center"/>
    </xf>
    <xf numFmtId="0" fontId="0" fillId="0" borderId="14" xfId="0" applyNumberFormat="1" applyFont="1" applyBorder="1" applyAlignment="1" applyProtection="1">
      <alignment horizontal="center" vertical="center"/>
    </xf>
    <xf numFmtId="0" fontId="2" fillId="3" borderId="14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Border="1" applyProtection="1"/>
    <xf numFmtId="0" fontId="12" fillId="2" borderId="8" xfId="0" applyNumberFormat="1" applyFont="1" applyFill="1" applyBorder="1" applyProtection="1"/>
    <xf numFmtId="0" fontId="12" fillId="2" borderId="2" xfId="0" applyNumberFormat="1" applyFont="1" applyFill="1" applyBorder="1" applyProtection="1"/>
    <xf numFmtId="0" fontId="5" fillId="0" borderId="5" xfId="1" applyNumberFormat="1" applyFont="1" applyFill="1" applyBorder="1" applyAlignment="1" applyProtection="1">
      <alignment horizontal="center" vertical="center" wrapText="1"/>
    </xf>
    <xf numFmtId="1" fontId="3" fillId="4" borderId="12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Border="1" applyAlignment="1" applyProtection="1">
      <alignment horizontal="center"/>
    </xf>
    <xf numFmtId="0" fontId="14" fillId="0" borderId="0" xfId="1" applyNumberFormat="1" applyFont="1" applyBorder="1" applyProtection="1"/>
    <xf numFmtId="0" fontId="1" fillId="0" borderId="0" xfId="0" applyNumberFormat="1" applyFont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5" xfId="0" applyNumberFormat="1" applyFont="1" applyFill="1" applyBorder="1" applyAlignment="1" applyProtection="1">
      <alignment horizontal="center" vertical="center" wrapText="1"/>
    </xf>
    <xf numFmtId="0" fontId="6" fillId="6" borderId="6" xfId="0" applyNumberFormat="1" applyFont="1" applyFill="1" applyBorder="1" applyAlignment="1" applyProtection="1">
      <alignment horizontal="center" vertical="center" wrapText="1"/>
    </xf>
    <xf numFmtId="0" fontId="6" fillId="6" borderId="7" xfId="0" applyNumberFormat="1" applyFont="1" applyFill="1" applyBorder="1" applyAlignment="1" applyProtection="1">
      <alignment horizontal="center" vertical="center" wrapText="1"/>
    </xf>
    <xf numFmtId="0" fontId="10" fillId="6" borderId="2" xfId="0" applyNumberFormat="1" applyFont="1" applyFill="1" applyBorder="1" applyAlignment="1" applyProtection="1">
      <alignment horizontal="center" vertical="center" wrapText="1"/>
    </xf>
    <xf numFmtId="0" fontId="10" fillId="6" borderId="5" xfId="0" applyNumberFormat="1" applyFont="1" applyFill="1" applyBorder="1" applyAlignment="1" applyProtection="1">
      <alignment horizontal="center" vertical="center" wrapText="1"/>
    </xf>
    <xf numFmtId="0" fontId="10" fillId="6" borderId="6" xfId="0" applyNumberFormat="1" applyFont="1" applyFill="1" applyBorder="1" applyAlignment="1" applyProtection="1">
      <alignment horizontal="center" vertical="center" wrapText="1"/>
    </xf>
    <xf numFmtId="0" fontId="10" fillId="6" borderId="7" xfId="0" applyNumberFormat="1" applyFont="1" applyFill="1" applyBorder="1" applyAlignment="1" applyProtection="1">
      <alignment horizontal="center" vertical="center" wrapText="1"/>
    </xf>
    <xf numFmtId="0" fontId="6" fillId="8" borderId="2" xfId="0" applyNumberFormat="1" applyFont="1" applyFill="1" applyBorder="1" applyAlignment="1" applyProtection="1">
      <alignment horizontal="center" vertical="center" wrapText="1"/>
    </xf>
    <xf numFmtId="0" fontId="13" fillId="6" borderId="2" xfId="0" applyNumberFormat="1" applyFont="1" applyFill="1" applyBorder="1" applyAlignment="1" applyProtection="1">
      <alignment horizontal="center" vertical="center" wrapText="1"/>
    </xf>
    <xf numFmtId="0" fontId="13" fillId="6" borderId="5" xfId="0" applyNumberFormat="1" applyFont="1" applyFill="1" applyBorder="1" applyAlignment="1" applyProtection="1">
      <alignment horizontal="center" vertical="center" wrapText="1"/>
    </xf>
    <xf numFmtId="0" fontId="13" fillId="6" borderId="6" xfId="0" applyNumberFormat="1" applyFont="1" applyFill="1" applyBorder="1" applyAlignment="1" applyProtection="1">
      <alignment horizontal="center" vertical="center" wrapText="1"/>
    </xf>
    <xf numFmtId="0" fontId="13" fillId="6" borderId="7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Alignment="1" applyProtection="1">
      <alignment horizontal="center"/>
    </xf>
    <xf numFmtId="0" fontId="1" fillId="0" borderId="11" xfId="1" applyNumberFormat="1" applyFont="1" applyBorder="1" applyAlignment="1" applyProtection="1">
      <alignment horizontal="center"/>
    </xf>
    <xf numFmtId="0" fontId="6" fillId="6" borderId="5" xfId="1" applyNumberFormat="1" applyFont="1" applyFill="1" applyBorder="1" applyAlignment="1" applyProtection="1">
      <alignment horizontal="center" vertical="center" wrapText="1"/>
    </xf>
    <xf numFmtId="0" fontId="6" fillId="6" borderId="6" xfId="1" applyNumberFormat="1" applyFont="1" applyFill="1" applyBorder="1" applyAlignment="1" applyProtection="1">
      <alignment horizontal="center" vertical="center" wrapText="1"/>
    </xf>
    <xf numFmtId="0" fontId="6" fillId="6" borderId="7" xfId="1" applyNumberFormat="1" applyFont="1" applyFill="1" applyBorder="1" applyAlignment="1" applyProtection="1">
      <alignment horizontal="center" vertical="center" wrapText="1"/>
    </xf>
    <xf numFmtId="0" fontId="6" fillId="5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13" fillId="6" borderId="2" xfId="1" applyNumberFormat="1" applyFont="1" applyFill="1" applyBorder="1" applyAlignment="1" applyProtection="1">
      <alignment horizontal="center" vertical="center" wrapText="1"/>
    </xf>
    <xf numFmtId="0" fontId="6" fillId="6" borderId="2" xfId="1" applyNumberFormat="1" applyFont="1" applyFill="1" applyBorder="1" applyAlignment="1" applyProtection="1">
      <alignment horizontal="center" vertical="center" wrapText="1"/>
    </xf>
    <xf numFmtId="0" fontId="13" fillId="6" borderId="5" xfId="1" applyNumberFormat="1" applyFont="1" applyFill="1" applyBorder="1" applyAlignment="1" applyProtection="1">
      <alignment horizontal="center" vertical="center" wrapText="1"/>
    </xf>
    <xf numFmtId="0" fontId="13" fillId="6" borderId="6" xfId="1" applyNumberFormat="1" applyFont="1" applyFill="1" applyBorder="1" applyAlignment="1" applyProtection="1">
      <alignment horizontal="center" vertical="center" wrapText="1"/>
    </xf>
    <xf numFmtId="0" fontId="13" fillId="6" borderId="7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workbookViewId="0">
      <selection activeCell="V7" sqref="V7"/>
    </sheetView>
  </sheetViews>
  <sheetFormatPr defaultRowHeight="15"/>
  <cols>
    <col min="1" max="1" width="4.7109375" customWidth="1"/>
    <col min="2" max="2" width="20.28515625" customWidth="1"/>
    <col min="3" max="3" width="3.42578125" customWidth="1"/>
    <col min="4" max="4" width="3.7109375" customWidth="1"/>
    <col min="5" max="6" width="4.140625" customWidth="1"/>
    <col min="7" max="7" width="4.7109375" customWidth="1"/>
    <col min="8" max="8" width="4.28515625" customWidth="1"/>
    <col min="9" max="9" width="4" customWidth="1"/>
    <col min="10" max="10" width="4.5703125" customWidth="1"/>
    <col min="11" max="11" width="4.28515625" customWidth="1"/>
    <col min="12" max="12" width="3.7109375" customWidth="1"/>
    <col min="13" max="13" width="4.140625" customWidth="1"/>
    <col min="14" max="14" width="4.85546875" customWidth="1"/>
    <col min="15" max="15" width="4" customWidth="1"/>
    <col min="16" max="16" width="4.5703125" customWidth="1"/>
    <col min="17" max="17" width="4.85546875" customWidth="1"/>
    <col min="18" max="18" width="5.42578125" customWidth="1"/>
    <col min="19" max="19" width="4.7109375" customWidth="1"/>
    <col min="20" max="20" width="5" customWidth="1"/>
    <col min="21" max="21" width="4.85546875" customWidth="1"/>
    <col min="22" max="22" width="4.7109375" customWidth="1"/>
    <col min="23" max="23" width="5.28515625" customWidth="1"/>
    <col min="24" max="24" width="5.140625" customWidth="1"/>
    <col min="25" max="25" width="4.7109375" customWidth="1"/>
    <col min="26" max="26" width="5.5703125" customWidth="1"/>
    <col min="27" max="28" width="4.5703125" customWidth="1"/>
  </cols>
  <sheetData>
    <row r="1" spans="1:36">
      <c r="A1" s="84" t="s">
        <v>433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36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36" ht="24.75" customHeight="1">
      <c r="A3" s="85" t="s">
        <v>65</v>
      </c>
      <c r="B3" s="85" t="s">
        <v>1</v>
      </c>
      <c r="C3" s="86" t="s">
        <v>432</v>
      </c>
      <c r="D3" s="86"/>
      <c r="E3" s="86"/>
      <c r="F3" s="86" t="s">
        <v>434</v>
      </c>
      <c r="G3" s="86"/>
      <c r="H3" s="86"/>
      <c r="I3" s="87" t="s">
        <v>252</v>
      </c>
      <c r="J3" s="87"/>
      <c r="K3" s="87"/>
      <c r="L3" s="86" t="s">
        <v>435</v>
      </c>
      <c r="M3" s="86"/>
      <c r="N3" s="86"/>
      <c r="O3" s="86" t="s">
        <v>436</v>
      </c>
      <c r="P3" s="86"/>
      <c r="Q3" s="86"/>
      <c r="R3" s="5" t="s">
        <v>2</v>
      </c>
    </row>
    <row r="4" spans="1:36" ht="30">
      <c r="A4" s="85" t="s">
        <v>0</v>
      </c>
      <c r="B4" s="85" t="s">
        <v>1</v>
      </c>
      <c r="C4" s="14" t="s">
        <v>3</v>
      </c>
      <c r="D4" s="14" t="s">
        <v>2</v>
      </c>
      <c r="E4" s="14" t="s">
        <v>4</v>
      </c>
      <c r="F4" s="14" t="s">
        <v>3</v>
      </c>
      <c r="G4" s="14" t="s">
        <v>2</v>
      </c>
      <c r="H4" s="14" t="s">
        <v>4</v>
      </c>
      <c r="I4" s="14" t="s">
        <v>3</v>
      </c>
      <c r="J4" s="14" t="s">
        <v>2</v>
      </c>
      <c r="K4" s="14" t="s">
        <v>4</v>
      </c>
      <c r="L4" s="14" t="s">
        <v>3</v>
      </c>
      <c r="M4" s="14" t="s">
        <v>2</v>
      </c>
      <c r="N4" s="14" t="s">
        <v>4</v>
      </c>
      <c r="O4" s="14" t="s">
        <v>3</v>
      </c>
      <c r="P4" s="14" t="s">
        <v>2</v>
      </c>
      <c r="Q4" s="14" t="s">
        <v>4</v>
      </c>
      <c r="R4" s="5" t="s">
        <v>4</v>
      </c>
      <c r="S4" s="1"/>
      <c r="T4" s="72"/>
      <c r="U4" s="72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27" customHeight="1">
      <c r="A5" s="8" t="s">
        <v>5</v>
      </c>
      <c r="B5" s="6" t="s">
        <v>66</v>
      </c>
      <c r="C5" s="10" t="s">
        <v>43</v>
      </c>
      <c r="D5" s="10">
        <v>43</v>
      </c>
      <c r="E5" s="2">
        <f>(C5/D5)*100</f>
        <v>83.720930232558146</v>
      </c>
      <c r="F5" s="10" t="s">
        <v>43</v>
      </c>
      <c r="G5" s="10" t="s">
        <v>50</v>
      </c>
      <c r="H5" s="2">
        <f>(F5/G5)*100</f>
        <v>83.720930232558146</v>
      </c>
      <c r="I5" s="10">
        <v>25</v>
      </c>
      <c r="J5" s="10">
        <v>31</v>
      </c>
      <c r="K5" s="2">
        <f>(I5/J5)*100</f>
        <v>80.645161290322577</v>
      </c>
      <c r="L5" s="10" t="s">
        <v>43</v>
      </c>
      <c r="M5" s="10" t="s">
        <v>48</v>
      </c>
      <c r="N5" s="2">
        <f>(L5/M5)*100</f>
        <v>87.804878048780495</v>
      </c>
      <c r="O5" s="10" t="s">
        <v>41</v>
      </c>
      <c r="P5" s="10" t="s">
        <v>43</v>
      </c>
      <c r="Q5" s="2">
        <f>(O5/P5)*100</f>
        <v>94.444444444444443</v>
      </c>
      <c r="R5" s="12">
        <f>(E5+H5+K5+N5+Q5)/5</f>
        <v>86.067268849732756</v>
      </c>
      <c r="T5" s="41"/>
      <c r="U5" s="73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73"/>
      <c r="AH5" s="41"/>
      <c r="AI5" s="41"/>
      <c r="AJ5" s="41"/>
    </row>
    <row r="6" spans="1:36" ht="27" customHeight="1">
      <c r="A6" s="9" t="s">
        <v>12</v>
      </c>
      <c r="B6" s="7" t="s">
        <v>67</v>
      </c>
      <c r="C6" s="11" t="s">
        <v>48</v>
      </c>
      <c r="D6" s="10">
        <v>43</v>
      </c>
      <c r="E6" s="3">
        <f t="shared" ref="E6:E63" si="0">(C6/D6)*100</f>
        <v>95.348837209302332</v>
      </c>
      <c r="F6" s="11" t="s">
        <v>48</v>
      </c>
      <c r="G6" s="10" t="s">
        <v>50</v>
      </c>
      <c r="H6" s="3">
        <f t="shared" ref="H6:H63" si="1">(F6/G6)*100</f>
        <v>95.348837209302332</v>
      </c>
      <c r="I6" s="11">
        <v>26</v>
      </c>
      <c r="J6" s="10">
        <v>31</v>
      </c>
      <c r="K6" s="2">
        <f t="shared" ref="K6:K63" si="2">(I6/J6)*100</f>
        <v>83.870967741935488</v>
      </c>
      <c r="L6" s="11" t="s">
        <v>45</v>
      </c>
      <c r="M6" s="10" t="s">
        <v>48</v>
      </c>
      <c r="N6" s="3">
        <f t="shared" ref="N6:N63" si="3">(L6/M6)*100</f>
        <v>92.682926829268297</v>
      </c>
      <c r="O6" s="11" t="s">
        <v>41</v>
      </c>
      <c r="P6" s="10" t="s">
        <v>43</v>
      </c>
      <c r="Q6" s="3">
        <f t="shared" ref="Q6:Q63" si="4">(O6/P6)*100</f>
        <v>94.444444444444443</v>
      </c>
      <c r="R6" s="13">
        <f t="shared" ref="R6:R63" si="5">(E6+H6+K6+N6+Q6)/5</f>
        <v>92.339202686850584</v>
      </c>
      <c r="T6" s="41"/>
      <c r="U6" s="73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73"/>
      <c r="AH6" s="41"/>
      <c r="AI6" s="41"/>
      <c r="AJ6" s="41"/>
    </row>
    <row r="7" spans="1:36" ht="27" customHeight="1">
      <c r="A7" s="9" t="s">
        <v>13</v>
      </c>
      <c r="B7" s="7" t="s">
        <v>68</v>
      </c>
      <c r="C7" s="11">
        <v>29</v>
      </c>
      <c r="D7" s="10">
        <v>42</v>
      </c>
      <c r="E7" s="3">
        <f t="shared" si="0"/>
        <v>69.047619047619051</v>
      </c>
      <c r="F7" s="11" t="s">
        <v>43</v>
      </c>
      <c r="G7" s="10" t="s">
        <v>50</v>
      </c>
      <c r="H7" s="3">
        <f t="shared" si="1"/>
        <v>83.720930232558146</v>
      </c>
      <c r="I7" s="11">
        <v>23</v>
      </c>
      <c r="J7" s="10">
        <v>31</v>
      </c>
      <c r="K7" s="2">
        <f t="shared" si="2"/>
        <v>74.193548387096769</v>
      </c>
      <c r="L7" s="11" t="s">
        <v>41</v>
      </c>
      <c r="M7" s="10" t="s">
        <v>48</v>
      </c>
      <c r="N7" s="3">
        <f t="shared" si="3"/>
        <v>82.926829268292678</v>
      </c>
      <c r="O7" s="11" t="s">
        <v>37</v>
      </c>
      <c r="P7" s="10" t="s">
        <v>43</v>
      </c>
      <c r="Q7" s="3">
        <f t="shared" si="4"/>
        <v>86.111111111111114</v>
      </c>
      <c r="R7" s="13">
        <f t="shared" si="5"/>
        <v>79.200007609335557</v>
      </c>
      <c r="T7" s="41"/>
      <c r="U7" s="73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73"/>
      <c r="AH7" s="41"/>
      <c r="AI7" s="41"/>
      <c r="AJ7" s="41"/>
    </row>
    <row r="8" spans="1:36" ht="27" customHeight="1">
      <c r="A8" s="9" t="s">
        <v>14</v>
      </c>
      <c r="B8" s="7" t="s">
        <v>69</v>
      </c>
      <c r="C8" s="11" t="s">
        <v>44</v>
      </c>
      <c r="D8" s="10">
        <v>43</v>
      </c>
      <c r="E8" s="3">
        <f t="shared" si="0"/>
        <v>86.04651162790698</v>
      </c>
      <c r="F8" s="11" t="s">
        <v>43</v>
      </c>
      <c r="G8" s="10" t="s">
        <v>50</v>
      </c>
      <c r="H8" s="3">
        <f t="shared" si="1"/>
        <v>83.720930232558146</v>
      </c>
      <c r="I8" s="11">
        <v>27</v>
      </c>
      <c r="J8" s="10">
        <v>31</v>
      </c>
      <c r="K8" s="2">
        <f t="shared" si="2"/>
        <v>87.096774193548384</v>
      </c>
      <c r="L8" s="11" t="s">
        <v>41</v>
      </c>
      <c r="M8" s="10" t="s">
        <v>48</v>
      </c>
      <c r="N8" s="3">
        <f t="shared" si="3"/>
        <v>82.926829268292678</v>
      </c>
      <c r="O8" s="11" t="s">
        <v>39</v>
      </c>
      <c r="P8" s="10" t="s">
        <v>43</v>
      </c>
      <c r="Q8" s="3">
        <f t="shared" si="4"/>
        <v>91.666666666666657</v>
      </c>
      <c r="R8" s="13">
        <f t="shared" si="5"/>
        <v>86.291542397794572</v>
      </c>
      <c r="T8" s="41"/>
      <c r="U8" s="73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73"/>
      <c r="AH8" s="41"/>
      <c r="AI8" s="41"/>
      <c r="AJ8" s="41"/>
    </row>
    <row r="9" spans="1:36" ht="27" customHeight="1">
      <c r="A9" s="9" t="s">
        <v>15</v>
      </c>
      <c r="B9" s="7" t="s">
        <v>70</v>
      </c>
      <c r="C9" s="11">
        <v>28</v>
      </c>
      <c r="D9" s="10">
        <v>42</v>
      </c>
      <c r="E9" s="3">
        <f t="shared" si="0"/>
        <v>66.666666666666657</v>
      </c>
      <c r="F9" s="11" t="s">
        <v>37</v>
      </c>
      <c r="G9" s="10" t="s">
        <v>50</v>
      </c>
      <c r="H9" s="3">
        <f t="shared" si="1"/>
        <v>72.093023255813947</v>
      </c>
      <c r="I9" s="11">
        <v>21</v>
      </c>
      <c r="J9" s="10">
        <v>31</v>
      </c>
      <c r="K9" s="2">
        <f t="shared" si="2"/>
        <v>67.741935483870961</v>
      </c>
      <c r="L9" s="11" t="s">
        <v>37</v>
      </c>
      <c r="M9" s="10" t="s">
        <v>48</v>
      </c>
      <c r="N9" s="3">
        <f t="shared" si="3"/>
        <v>75.609756097560975</v>
      </c>
      <c r="O9" s="11" t="s">
        <v>36</v>
      </c>
      <c r="P9" s="10" t="s">
        <v>43</v>
      </c>
      <c r="Q9" s="3">
        <f t="shared" si="4"/>
        <v>83.333333333333343</v>
      </c>
      <c r="R9" s="13">
        <f t="shared" si="5"/>
        <v>73.088942967449185</v>
      </c>
      <c r="T9" s="41"/>
      <c r="U9" s="73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73"/>
      <c r="AH9" s="41"/>
      <c r="AI9" s="41"/>
      <c r="AJ9" s="41"/>
    </row>
    <row r="10" spans="1:36" ht="27" customHeight="1">
      <c r="A10" s="9" t="s">
        <v>16</v>
      </c>
      <c r="B10" s="7" t="s">
        <v>71</v>
      </c>
      <c r="C10" s="11">
        <v>31</v>
      </c>
      <c r="D10" s="10">
        <v>42</v>
      </c>
      <c r="E10" s="3">
        <f t="shared" si="0"/>
        <v>73.80952380952381</v>
      </c>
      <c r="F10" s="11" t="s">
        <v>42</v>
      </c>
      <c r="G10" s="10" t="s">
        <v>50</v>
      </c>
      <c r="H10" s="3">
        <f t="shared" si="1"/>
        <v>81.395348837209298</v>
      </c>
      <c r="I10" s="11">
        <v>22</v>
      </c>
      <c r="J10" s="10">
        <v>31</v>
      </c>
      <c r="K10" s="2">
        <f t="shared" si="2"/>
        <v>70.967741935483872</v>
      </c>
      <c r="L10" s="11" t="s">
        <v>38</v>
      </c>
      <c r="M10" s="10" t="s">
        <v>48</v>
      </c>
      <c r="N10" s="3">
        <f t="shared" si="3"/>
        <v>78.048780487804876</v>
      </c>
      <c r="O10" s="11" t="s">
        <v>33</v>
      </c>
      <c r="P10" s="10" t="s">
        <v>43</v>
      </c>
      <c r="Q10" s="3">
        <f t="shared" si="4"/>
        <v>75</v>
      </c>
      <c r="R10" s="13">
        <f t="shared" si="5"/>
        <v>75.844279014004371</v>
      </c>
      <c r="T10" s="41"/>
      <c r="U10" s="73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73"/>
      <c r="AH10" s="41"/>
      <c r="AI10" s="41"/>
      <c r="AJ10" s="41"/>
    </row>
    <row r="11" spans="1:36" ht="27" customHeight="1">
      <c r="A11" s="9" t="s">
        <v>18</v>
      </c>
      <c r="B11" s="7" t="s">
        <v>72</v>
      </c>
      <c r="C11" s="11">
        <v>33</v>
      </c>
      <c r="D11" s="10">
        <v>42</v>
      </c>
      <c r="E11" s="3">
        <f t="shared" si="0"/>
        <v>78.571428571428569</v>
      </c>
      <c r="F11" s="11" t="s">
        <v>41</v>
      </c>
      <c r="G11" s="10" t="s">
        <v>50</v>
      </c>
      <c r="H11" s="3">
        <f t="shared" si="1"/>
        <v>79.069767441860463</v>
      </c>
      <c r="I11" s="11">
        <v>23</v>
      </c>
      <c r="J11" s="10">
        <v>31</v>
      </c>
      <c r="K11" s="2">
        <f t="shared" si="2"/>
        <v>74.193548387096769</v>
      </c>
      <c r="L11" s="11" t="s">
        <v>39</v>
      </c>
      <c r="M11" s="10" t="s">
        <v>48</v>
      </c>
      <c r="N11" s="3">
        <f t="shared" si="3"/>
        <v>80.487804878048792</v>
      </c>
      <c r="O11" s="11" t="s">
        <v>36</v>
      </c>
      <c r="P11" s="10" t="s">
        <v>43</v>
      </c>
      <c r="Q11" s="3">
        <f t="shared" si="4"/>
        <v>83.333333333333343</v>
      </c>
      <c r="R11" s="13">
        <f t="shared" si="5"/>
        <v>79.131176522353599</v>
      </c>
      <c r="T11" s="41"/>
      <c r="U11" s="73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73"/>
      <c r="AH11" s="41"/>
      <c r="AI11" s="41"/>
      <c r="AJ11" s="41"/>
    </row>
    <row r="12" spans="1:36" ht="27" customHeight="1">
      <c r="A12" s="9" t="s">
        <v>19</v>
      </c>
      <c r="B12" s="7" t="s">
        <v>73</v>
      </c>
      <c r="C12" s="11" t="s">
        <v>36</v>
      </c>
      <c r="D12" s="10">
        <v>43</v>
      </c>
      <c r="E12" s="3">
        <f t="shared" si="0"/>
        <v>69.767441860465112</v>
      </c>
      <c r="F12" s="11" t="s">
        <v>37</v>
      </c>
      <c r="G12" s="10" t="s">
        <v>50</v>
      </c>
      <c r="H12" s="3">
        <f t="shared" si="1"/>
        <v>72.093023255813947</v>
      </c>
      <c r="I12" s="11">
        <v>17</v>
      </c>
      <c r="J12" s="10">
        <v>31</v>
      </c>
      <c r="K12" s="2">
        <f t="shared" si="2"/>
        <v>54.838709677419352</v>
      </c>
      <c r="L12" s="11" t="s">
        <v>35</v>
      </c>
      <c r="M12" s="10" t="s">
        <v>48</v>
      </c>
      <c r="N12" s="3">
        <f t="shared" si="3"/>
        <v>70.731707317073173</v>
      </c>
      <c r="O12" s="11" t="s">
        <v>32</v>
      </c>
      <c r="P12" s="10" t="s">
        <v>43</v>
      </c>
      <c r="Q12" s="3">
        <f t="shared" si="4"/>
        <v>72.222222222222214</v>
      </c>
      <c r="R12" s="13">
        <f t="shared" si="5"/>
        <v>67.930620866598758</v>
      </c>
      <c r="T12" s="41"/>
      <c r="U12" s="73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73"/>
      <c r="AH12" s="41"/>
      <c r="AI12" s="41"/>
      <c r="AJ12" s="41"/>
    </row>
    <row r="13" spans="1:36" ht="27" customHeight="1">
      <c r="A13" s="9" t="s">
        <v>20</v>
      </c>
      <c r="B13" s="7" t="s">
        <v>74</v>
      </c>
      <c r="C13" s="11">
        <v>26</v>
      </c>
      <c r="D13" s="10">
        <v>42</v>
      </c>
      <c r="E13" s="3">
        <f t="shared" si="0"/>
        <v>61.904761904761905</v>
      </c>
      <c r="F13" s="11" t="s">
        <v>41</v>
      </c>
      <c r="G13" s="10" t="s">
        <v>50</v>
      </c>
      <c r="H13" s="3">
        <f t="shared" si="1"/>
        <v>79.069767441860463</v>
      </c>
      <c r="I13" s="11">
        <v>23</v>
      </c>
      <c r="J13" s="10">
        <v>31</v>
      </c>
      <c r="K13" s="2">
        <f t="shared" si="2"/>
        <v>74.193548387096769</v>
      </c>
      <c r="L13" s="11" t="s">
        <v>39</v>
      </c>
      <c r="M13" s="10" t="s">
        <v>48</v>
      </c>
      <c r="N13" s="3">
        <f t="shared" si="3"/>
        <v>80.487804878048792</v>
      </c>
      <c r="O13" s="11" t="s">
        <v>35</v>
      </c>
      <c r="P13" s="10" t="s">
        <v>43</v>
      </c>
      <c r="Q13" s="3">
        <f t="shared" si="4"/>
        <v>80.555555555555557</v>
      </c>
      <c r="R13" s="13">
        <f t="shared" si="5"/>
        <v>75.242287633464699</v>
      </c>
      <c r="T13" s="41"/>
      <c r="U13" s="73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73"/>
      <c r="AH13" s="41"/>
      <c r="AI13" s="41"/>
      <c r="AJ13" s="41"/>
    </row>
    <row r="14" spans="1:36" ht="27" customHeight="1">
      <c r="A14" s="9" t="s">
        <v>10</v>
      </c>
      <c r="B14" s="7" t="s">
        <v>75</v>
      </c>
      <c r="C14" s="11" t="s">
        <v>42</v>
      </c>
      <c r="D14" s="10">
        <v>43</v>
      </c>
      <c r="E14" s="3">
        <f t="shared" si="0"/>
        <v>81.395348837209298</v>
      </c>
      <c r="F14" s="11" t="s">
        <v>41</v>
      </c>
      <c r="G14" s="10" t="s">
        <v>50</v>
      </c>
      <c r="H14" s="3">
        <f t="shared" si="1"/>
        <v>79.069767441860463</v>
      </c>
      <c r="I14" s="11">
        <v>25</v>
      </c>
      <c r="J14" s="10">
        <v>31</v>
      </c>
      <c r="K14" s="2">
        <f t="shared" si="2"/>
        <v>80.645161290322577</v>
      </c>
      <c r="L14" s="11" t="s">
        <v>43</v>
      </c>
      <c r="M14" s="10" t="s">
        <v>48</v>
      </c>
      <c r="N14" s="3">
        <f t="shared" si="3"/>
        <v>87.804878048780495</v>
      </c>
      <c r="O14" s="11" t="s">
        <v>39</v>
      </c>
      <c r="P14" s="10" t="s">
        <v>43</v>
      </c>
      <c r="Q14" s="3">
        <f t="shared" si="4"/>
        <v>91.666666666666657</v>
      </c>
      <c r="R14" s="13">
        <f t="shared" si="5"/>
        <v>84.116364456967901</v>
      </c>
      <c r="T14" s="41"/>
      <c r="U14" s="73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73"/>
      <c r="AH14" s="41"/>
      <c r="AI14" s="41"/>
      <c r="AJ14" s="41"/>
    </row>
    <row r="15" spans="1:36" ht="27" customHeight="1">
      <c r="A15" s="9" t="s">
        <v>21</v>
      </c>
      <c r="B15" s="7" t="s">
        <v>76</v>
      </c>
      <c r="C15" s="11">
        <v>30</v>
      </c>
      <c r="D15" s="10">
        <v>42</v>
      </c>
      <c r="E15" s="3">
        <f t="shared" si="0"/>
        <v>71.428571428571431</v>
      </c>
      <c r="F15" s="11" t="s">
        <v>38</v>
      </c>
      <c r="G15" s="10" t="s">
        <v>50</v>
      </c>
      <c r="H15" s="3">
        <f t="shared" si="1"/>
        <v>74.418604651162795</v>
      </c>
      <c r="I15" s="11">
        <v>20</v>
      </c>
      <c r="J15" s="10">
        <v>31</v>
      </c>
      <c r="K15" s="2">
        <f t="shared" si="2"/>
        <v>64.516129032258064</v>
      </c>
      <c r="L15" s="11" t="s">
        <v>37</v>
      </c>
      <c r="M15" s="10" t="s">
        <v>48</v>
      </c>
      <c r="N15" s="3">
        <f t="shared" si="3"/>
        <v>75.609756097560975</v>
      </c>
      <c r="O15" s="11" t="s">
        <v>34</v>
      </c>
      <c r="P15" s="10" t="s">
        <v>43</v>
      </c>
      <c r="Q15" s="3">
        <f t="shared" si="4"/>
        <v>77.777777777777786</v>
      </c>
      <c r="R15" s="13">
        <f t="shared" si="5"/>
        <v>72.750167797466219</v>
      </c>
      <c r="T15" s="41"/>
      <c r="U15" s="73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73"/>
      <c r="AH15" s="41"/>
      <c r="AI15" s="41"/>
      <c r="AJ15" s="41"/>
    </row>
    <row r="16" spans="1:36" ht="27" customHeight="1">
      <c r="A16" s="9" t="s">
        <v>6</v>
      </c>
      <c r="B16" s="7" t="s">
        <v>77</v>
      </c>
      <c r="C16" s="11">
        <v>30</v>
      </c>
      <c r="D16" s="10">
        <v>42</v>
      </c>
      <c r="E16" s="3">
        <f t="shared" si="0"/>
        <v>71.428571428571431</v>
      </c>
      <c r="F16" s="11" t="s">
        <v>38</v>
      </c>
      <c r="G16" s="10" t="s">
        <v>50</v>
      </c>
      <c r="H16" s="3">
        <f t="shared" si="1"/>
        <v>74.418604651162795</v>
      </c>
      <c r="I16" s="11">
        <v>26</v>
      </c>
      <c r="J16" s="10">
        <v>31</v>
      </c>
      <c r="K16" s="2">
        <f t="shared" si="2"/>
        <v>83.870967741935488</v>
      </c>
      <c r="L16" s="11" t="s">
        <v>42</v>
      </c>
      <c r="M16" s="10" t="s">
        <v>48</v>
      </c>
      <c r="N16" s="3">
        <f t="shared" si="3"/>
        <v>85.365853658536579</v>
      </c>
      <c r="O16" s="11" t="s">
        <v>32</v>
      </c>
      <c r="P16" s="10" t="s">
        <v>43</v>
      </c>
      <c r="Q16" s="3">
        <f t="shared" si="4"/>
        <v>72.222222222222214</v>
      </c>
      <c r="R16" s="13">
        <f t="shared" si="5"/>
        <v>77.461243940485701</v>
      </c>
      <c r="T16" s="41"/>
      <c r="U16" s="73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73"/>
      <c r="AH16" s="41"/>
      <c r="AI16" s="41"/>
      <c r="AJ16" s="41"/>
    </row>
    <row r="17" spans="1:36" ht="27" customHeight="1">
      <c r="A17" s="9" t="s">
        <v>8</v>
      </c>
      <c r="B17" s="7" t="s">
        <v>78</v>
      </c>
      <c r="C17" s="11">
        <v>27</v>
      </c>
      <c r="D17" s="10">
        <v>42</v>
      </c>
      <c r="E17" s="3">
        <f t="shared" si="0"/>
        <v>64.285714285714292</v>
      </c>
      <c r="F17" s="11" t="s">
        <v>38</v>
      </c>
      <c r="G17" s="10" t="s">
        <v>50</v>
      </c>
      <c r="H17" s="3">
        <f t="shared" si="1"/>
        <v>74.418604651162795</v>
      </c>
      <c r="I17" s="11">
        <v>18</v>
      </c>
      <c r="J17" s="10">
        <v>31</v>
      </c>
      <c r="K17" s="2">
        <f t="shared" si="2"/>
        <v>58.064516129032263</v>
      </c>
      <c r="L17" s="11" t="s">
        <v>36</v>
      </c>
      <c r="M17" s="10" t="s">
        <v>48</v>
      </c>
      <c r="N17" s="3">
        <f t="shared" si="3"/>
        <v>73.170731707317074</v>
      </c>
      <c r="O17" s="11" t="s">
        <v>37</v>
      </c>
      <c r="P17" s="10" t="s">
        <v>43</v>
      </c>
      <c r="Q17" s="3">
        <f t="shared" si="4"/>
        <v>86.111111111111114</v>
      </c>
      <c r="R17" s="13">
        <f t="shared" si="5"/>
        <v>71.210135576867515</v>
      </c>
      <c r="T17" s="41"/>
      <c r="U17" s="73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73"/>
      <c r="AH17" s="41"/>
      <c r="AI17" s="41"/>
      <c r="AJ17" s="41"/>
    </row>
    <row r="18" spans="1:36" ht="27" customHeight="1">
      <c r="A18" s="9" t="s">
        <v>17</v>
      </c>
      <c r="B18" s="7" t="s">
        <v>79</v>
      </c>
      <c r="C18" s="11">
        <v>35</v>
      </c>
      <c r="D18" s="10">
        <v>42</v>
      </c>
      <c r="E18" s="3">
        <f t="shared" si="0"/>
        <v>83.333333333333343</v>
      </c>
      <c r="F18" s="11" t="s">
        <v>45</v>
      </c>
      <c r="G18" s="10" t="s">
        <v>50</v>
      </c>
      <c r="H18" s="3">
        <f t="shared" si="1"/>
        <v>88.372093023255815</v>
      </c>
      <c r="I18" s="11">
        <v>25</v>
      </c>
      <c r="J18" s="10">
        <v>31</v>
      </c>
      <c r="K18" s="2">
        <f t="shared" si="2"/>
        <v>80.645161290322577</v>
      </c>
      <c r="L18" s="11" t="s">
        <v>41</v>
      </c>
      <c r="M18" s="10" t="s">
        <v>48</v>
      </c>
      <c r="N18" s="3">
        <f t="shared" si="3"/>
        <v>82.926829268292678</v>
      </c>
      <c r="O18" s="11" t="s">
        <v>36</v>
      </c>
      <c r="P18" s="10" t="s">
        <v>43</v>
      </c>
      <c r="Q18" s="3">
        <f t="shared" si="4"/>
        <v>83.333333333333343</v>
      </c>
      <c r="R18" s="13">
        <f t="shared" si="5"/>
        <v>83.722150049707551</v>
      </c>
      <c r="T18" s="41"/>
      <c r="U18" s="73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73"/>
      <c r="AH18" s="41"/>
      <c r="AI18" s="41"/>
      <c r="AJ18" s="41"/>
    </row>
    <row r="19" spans="1:36" ht="27" customHeight="1">
      <c r="A19" s="9" t="s">
        <v>9</v>
      </c>
      <c r="B19" s="7" t="s">
        <v>80</v>
      </c>
      <c r="C19" s="11" t="s">
        <v>46</v>
      </c>
      <c r="D19" s="10">
        <v>43</v>
      </c>
      <c r="E19" s="3">
        <f t="shared" si="0"/>
        <v>90.697674418604649</v>
      </c>
      <c r="F19" s="11" t="s">
        <v>48</v>
      </c>
      <c r="G19" s="10" t="s">
        <v>50</v>
      </c>
      <c r="H19" s="3">
        <f t="shared" si="1"/>
        <v>95.348837209302332</v>
      </c>
      <c r="I19" s="11">
        <v>28</v>
      </c>
      <c r="J19" s="10">
        <v>31</v>
      </c>
      <c r="K19" s="2">
        <f t="shared" si="2"/>
        <v>90.322580645161281</v>
      </c>
      <c r="L19" s="11" t="s">
        <v>45</v>
      </c>
      <c r="M19" s="10" t="s">
        <v>48</v>
      </c>
      <c r="N19" s="3">
        <f t="shared" si="3"/>
        <v>92.682926829268297</v>
      </c>
      <c r="O19" s="11" t="s">
        <v>43</v>
      </c>
      <c r="P19" s="10" t="s">
        <v>43</v>
      </c>
      <c r="Q19" s="3">
        <f t="shared" si="4"/>
        <v>100</v>
      </c>
      <c r="R19" s="13">
        <f t="shared" si="5"/>
        <v>93.810403820467315</v>
      </c>
      <c r="T19" s="41"/>
      <c r="U19" s="73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73"/>
      <c r="AH19" s="41"/>
      <c r="AI19" s="41"/>
      <c r="AJ19" s="41"/>
    </row>
    <row r="20" spans="1:36" ht="27" customHeight="1">
      <c r="A20" s="9" t="s">
        <v>7</v>
      </c>
      <c r="B20" s="7" t="s">
        <v>81</v>
      </c>
      <c r="C20" s="11">
        <v>33</v>
      </c>
      <c r="D20" s="10">
        <v>42</v>
      </c>
      <c r="E20" s="3">
        <f t="shared" si="0"/>
        <v>78.571428571428569</v>
      </c>
      <c r="F20" s="11" t="s">
        <v>41</v>
      </c>
      <c r="G20" s="10" t="s">
        <v>50</v>
      </c>
      <c r="H20" s="3">
        <f t="shared" si="1"/>
        <v>79.069767441860463</v>
      </c>
      <c r="I20" s="11">
        <v>23</v>
      </c>
      <c r="J20" s="10">
        <v>31</v>
      </c>
      <c r="K20" s="2">
        <f t="shared" si="2"/>
        <v>74.193548387096769</v>
      </c>
      <c r="L20" s="11" t="s">
        <v>39</v>
      </c>
      <c r="M20" s="10" t="s">
        <v>48</v>
      </c>
      <c r="N20" s="3">
        <f t="shared" si="3"/>
        <v>80.487804878048792</v>
      </c>
      <c r="O20" s="11" t="s">
        <v>38</v>
      </c>
      <c r="P20" s="10" t="s">
        <v>43</v>
      </c>
      <c r="Q20" s="3">
        <f t="shared" si="4"/>
        <v>88.888888888888886</v>
      </c>
      <c r="R20" s="13">
        <f t="shared" si="5"/>
        <v>80.242287633464713</v>
      </c>
      <c r="T20" s="41"/>
      <c r="U20" s="73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73"/>
      <c r="AH20" s="41"/>
      <c r="AI20" s="41"/>
      <c r="AJ20" s="41"/>
    </row>
    <row r="21" spans="1:36" ht="27" customHeight="1">
      <c r="A21" s="9" t="s">
        <v>22</v>
      </c>
      <c r="B21" s="7" t="s">
        <v>82</v>
      </c>
      <c r="C21" s="11" t="s">
        <v>34</v>
      </c>
      <c r="D21" s="10">
        <v>43</v>
      </c>
      <c r="E21" s="3">
        <f t="shared" si="0"/>
        <v>65.116279069767444</v>
      </c>
      <c r="F21" s="11" t="s">
        <v>35</v>
      </c>
      <c r="G21" s="10" t="s">
        <v>50</v>
      </c>
      <c r="H21" s="3">
        <f t="shared" si="1"/>
        <v>67.441860465116278</v>
      </c>
      <c r="I21" s="11">
        <v>21</v>
      </c>
      <c r="J21" s="10">
        <v>31</v>
      </c>
      <c r="K21" s="2">
        <f t="shared" si="2"/>
        <v>67.741935483870961</v>
      </c>
      <c r="L21" s="11" t="s">
        <v>35</v>
      </c>
      <c r="M21" s="10" t="s">
        <v>48</v>
      </c>
      <c r="N21" s="3">
        <f t="shared" si="3"/>
        <v>70.731707317073173</v>
      </c>
      <c r="O21" s="11" t="s">
        <v>33</v>
      </c>
      <c r="P21" s="10" t="s">
        <v>43</v>
      </c>
      <c r="Q21" s="3">
        <f t="shared" si="4"/>
        <v>75</v>
      </c>
      <c r="R21" s="13">
        <f t="shared" si="5"/>
        <v>69.206356467165577</v>
      </c>
      <c r="T21" s="41"/>
      <c r="U21" s="73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73"/>
      <c r="AH21" s="41"/>
      <c r="AI21" s="41"/>
      <c r="AJ21" s="41"/>
    </row>
    <row r="22" spans="1:36" ht="27" customHeight="1">
      <c r="A22" s="9" t="s">
        <v>23</v>
      </c>
      <c r="B22" s="7" t="s">
        <v>83</v>
      </c>
      <c r="C22" s="11">
        <v>37</v>
      </c>
      <c r="D22" s="10">
        <v>42</v>
      </c>
      <c r="E22" s="3">
        <f t="shared" si="0"/>
        <v>88.095238095238088</v>
      </c>
      <c r="F22" s="11" t="s">
        <v>44</v>
      </c>
      <c r="G22" s="10" t="s">
        <v>50</v>
      </c>
      <c r="H22" s="3">
        <f t="shared" si="1"/>
        <v>86.04651162790698</v>
      </c>
      <c r="I22" s="11">
        <v>23</v>
      </c>
      <c r="J22" s="10">
        <v>31</v>
      </c>
      <c r="K22" s="2">
        <f t="shared" si="2"/>
        <v>74.193548387096769</v>
      </c>
      <c r="L22" s="11" t="s">
        <v>43</v>
      </c>
      <c r="M22" s="10" t="s">
        <v>48</v>
      </c>
      <c r="N22" s="3">
        <f t="shared" si="3"/>
        <v>87.804878048780495</v>
      </c>
      <c r="O22" s="11" t="s">
        <v>37</v>
      </c>
      <c r="P22" s="10" t="s">
        <v>43</v>
      </c>
      <c r="Q22" s="3">
        <f t="shared" si="4"/>
        <v>86.111111111111114</v>
      </c>
      <c r="R22" s="13">
        <f t="shared" si="5"/>
        <v>84.450257454026683</v>
      </c>
      <c r="T22" s="41"/>
      <c r="U22" s="73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73"/>
      <c r="AH22" s="41"/>
      <c r="AI22" s="41"/>
      <c r="AJ22" s="41"/>
    </row>
    <row r="23" spans="1:36" ht="27" customHeight="1">
      <c r="A23" s="9" t="s">
        <v>24</v>
      </c>
      <c r="B23" s="7" t="s">
        <v>84</v>
      </c>
      <c r="C23" s="11">
        <v>33</v>
      </c>
      <c r="D23" s="10">
        <v>42</v>
      </c>
      <c r="E23" s="3">
        <f t="shared" si="0"/>
        <v>78.571428571428569</v>
      </c>
      <c r="F23" s="11" t="s">
        <v>42</v>
      </c>
      <c r="G23" s="10" t="s">
        <v>50</v>
      </c>
      <c r="H23" s="3">
        <f t="shared" si="1"/>
        <v>81.395348837209298</v>
      </c>
      <c r="I23" s="11">
        <v>22</v>
      </c>
      <c r="J23" s="10">
        <v>31</v>
      </c>
      <c r="K23" s="2">
        <f t="shared" si="2"/>
        <v>70.967741935483872</v>
      </c>
      <c r="L23" s="11" t="s">
        <v>42</v>
      </c>
      <c r="M23" s="10" t="s">
        <v>48</v>
      </c>
      <c r="N23" s="3">
        <f t="shared" si="3"/>
        <v>85.365853658536579</v>
      </c>
      <c r="O23" s="11" t="s">
        <v>39</v>
      </c>
      <c r="P23" s="10" t="s">
        <v>43</v>
      </c>
      <c r="Q23" s="3">
        <f t="shared" si="4"/>
        <v>91.666666666666657</v>
      </c>
      <c r="R23" s="13">
        <f t="shared" si="5"/>
        <v>81.593407933864995</v>
      </c>
      <c r="T23" s="41"/>
      <c r="U23" s="73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73"/>
      <c r="AH23" s="41"/>
      <c r="AI23" s="41"/>
      <c r="AJ23" s="41"/>
    </row>
    <row r="24" spans="1:36" ht="27" customHeight="1">
      <c r="A24" s="9" t="s">
        <v>25</v>
      </c>
      <c r="B24" s="7" t="s">
        <v>85</v>
      </c>
      <c r="C24" s="11">
        <v>34</v>
      </c>
      <c r="D24" s="10">
        <v>42</v>
      </c>
      <c r="E24" s="3">
        <f t="shared" si="0"/>
        <v>80.952380952380949</v>
      </c>
      <c r="F24" s="11" t="s">
        <v>44</v>
      </c>
      <c r="G24" s="10" t="s">
        <v>50</v>
      </c>
      <c r="H24" s="3">
        <f t="shared" si="1"/>
        <v>86.04651162790698</v>
      </c>
      <c r="I24" s="11">
        <v>24</v>
      </c>
      <c r="J24" s="10">
        <v>31</v>
      </c>
      <c r="K24" s="2">
        <f t="shared" si="2"/>
        <v>77.41935483870968</v>
      </c>
      <c r="L24" s="11" t="s">
        <v>43</v>
      </c>
      <c r="M24" s="10" t="s">
        <v>48</v>
      </c>
      <c r="N24" s="3">
        <f t="shared" si="3"/>
        <v>87.804878048780495</v>
      </c>
      <c r="O24" s="11" t="s">
        <v>39</v>
      </c>
      <c r="P24" s="10" t="s">
        <v>43</v>
      </c>
      <c r="Q24" s="3">
        <f t="shared" si="4"/>
        <v>91.666666666666657</v>
      </c>
      <c r="R24" s="13">
        <f t="shared" si="5"/>
        <v>84.777958426888944</v>
      </c>
      <c r="T24" s="41"/>
      <c r="U24" s="73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73"/>
      <c r="AH24" s="41"/>
      <c r="AI24" s="41"/>
      <c r="AJ24" s="41"/>
    </row>
    <row r="25" spans="1:36" ht="27" customHeight="1">
      <c r="A25" s="9" t="s">
        <v>26</v>
      </c>
      <c r="B25" s="7" t="s">
        <v>86</v>
      </c>
      <c r="C25" s="11">
        <v>34</v>
      </c>
      <c r="D25" s="10">
        <v>42</v>
      </c>
      <c r="E25" s="3">
        <f t="shared" si="0"/>
        <v>80.952380952380949</v>
      </c>
      <c r="F25" s="11" t="s">
        <v>45</v>
      </c>
      <c r="G25" s="10" t="s">
        <v>50</v>
      </c>
      <c r="H25" s="3">
        <f t="shared" si="1"/>
        <v>88.372093023255815</v>
      </c>
      <c r="I25" s="11">
        <v>25</v>
      </c>
      <c r="J25" s="10">
        <v>31</v>
      </c>
      <c r="K25" s="2">
        <f t="shared" si="2"/>
        <v>80.645161290322577</v>
      </c>
      <c r="L25" s="11" t="s">
        <v>42</v>
      </c>
      <c r="M25" s="10" t="s">
        <v>48</v>
      </c>
      <c r="N25" s="3">
        <f t="shared" si="3"/>
        <v>85.365853658536579</v>
      </c>
      <c r="O25" s="11" t="s">
        <v>39</v>
      </c>
      <c r="P25" s="10" t="s">
        <v>43</v>
      </c>
      <c r="Q25" s="3">
        <f t="shared" si="4"/>
        <v>91.666666666666657</v>
      </c>
      <c r="R25" s="13">
        <f t="shared" si="5"/>
        <v>85.400431118232518</v>
      </c>
      <c r="T25" s="41"/>
      <c r="U25" s="73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73"/>
      <c r="AH25" s="41"/>
      <c r="AI25" s="41"/>
      <c r="AJ25" s="41"/>
    </row>
    <row r="26" spans="1:36" ht="27" customHeight="1">
      <c r="A26" s="9" t="s">
        <v>28</v>
      </c>
      <c r="B26" s="7" t="s">
        <v>87</v>
      </c>
      <c r="C26" s="11" t="s">
        <v>37</v>
      </c>
      <c r="D26" s="10">
        <v>43</v>
      </c>
      <c r="E26" s="3">
        <f t="shared" si="0"/>
        <v>72.093023255813947</v>
      </c>
      <c r="F26" s="11" t="s">
        <v>41</v>
      </c>
      <c r="G26" s="10" t="s">
        <v>50</v>
      </c>
      <c r="H26" s="3">
        <f t="shared" si="1"/>
        <v>79.069767441860463</v>
      </c>
      <c r="I26" s="11">
        <v>23</v>
      </c>
      <c r="J26" s="10">
        <v>31</v>
      </c>
      <c r="K26" s="2">
        <f t="shared" si="2"/>
        <v>74.193548387096769</v>
      </c>
      <c r="L26" s="11" t="s">
        <v>35</v>
      </c>
      <c r="M26" s="10" t="s">
        <v>48</v>
      </c>
      <c r="N26" s="3">
        <f t="shared" si="3"/>
        <v>70.731707317073173</v>
      </c>
      <c r="O26" s="11" t="s">
        <v>36</v>
      </c>
      <c r="P26" s="10" t="s">
        <v>43</v>
      </c>
      <c r="Q26" s="3">
        <f t="shared" si="4"/>
        <v>83.333333333333343</v>
      </c>
      <c r="R26" s="13">
        <f t="shared" si="5"/>
        <v>75.884275947035533</v>
      </c>
      <c r="T26" s="41"/>
      <c r="U26" s="73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73"/>
      <c r="AH26" s="41"/>
      <c r="AI26" s="41"/>
      <c r="AJ26" s="41"/>
    </row>
    <row r="27" spans="1:36" ht="27" customHeight="1">
      <c r="A27" s="9" t="s">
        <v>29</v>
      </c>
      <c r="B27" s="7" t="s">
        <v>88</v>
      </c>
      <c r="C27" s="11">
        <v>32</v>
      </c>
      <c r="D27" s="10">
        <v>42</v>
      </c>
      <c r="E27" s="3">
        <f t="shared" si="0"/>
        <v>76.19047619047619</v>
      </c>
      <c r="F27" s="11" t="s">
        <v>43</v>
      </c>
      <c r="G27" s="10" t="s">
        <v>50</v>
      </c>
      <c r="H27" s="3">
        <f t="shared" si="1"/>
        <v>83.720930232558146</v>
      </c>
      <c r="I27" s="11">
        <v>23</v>
      </c>
      <c r="J27" s="10">
        <v>31</v>
      </c>
      <c r="K27" s="2">
        <f t="shared" si="2"/>
        <v>74.193548387096769</v>
      </c>
      <c r="L27" s="11" t="s">
        <v>39</v>
      </c>
      <c r="M27" s="10" t="s">
        <v>48</v>
      </c>
      <c r="N27" s="3">
        <f t="shared" si="3"/>
        <v>80.487804878048792</v>
      </c>
      <c r="O27" s="11" t="s">
        <v>36</v>
      </c>
      <c r="P27" s="10" t="s">
        <v>43</v>
      </c>
      <c r="Q27" s="3">
        <f t="shared" si="4"/>
        <v>83.333333333333343</v>
      </c>
      <c r="R27" s="13">
        <f t="shared" si="5"/>
        <v>79.585218604302639</v>
      </c>
      <c r="T27" s="41"/>
      <c r="U27" s="73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73"/>
      <c r="AH27" s="41"/>
      <c r="AI27" s="41"/>
      <c r="AJ27" s="41"/>
    </row>
    <row r="28" spans="1:36" ht="27" customHeight="1">
      <c r="A28" s="9" t="s">
        <v>30</v>
      </c>
      <c r="B28" s="7" t="s">
        <v>89</v>
      </c>
      <c r="C28" s="11" t="s">
        <v>43</v>
      </c>
      <c r="D28" s="10">
        <v>43</v>
      </c>
      <c r="E28" s="3">
        <f t="shared" si="0"/>
        <v>83.720930232558146</v>
      </c>
      <c r="F28" s="11" t="s">
        <v>45</v>
      </c>
      <c r="G28" s="10" t="s">
        <v>50</v>
      </c>
      <c r="H28" s="3">
        <f t="shared" si="1"/>
        <v>88.372093023255815</v>
      </c>
      <c r="I28" s="11">
        <v>24</v>
      </c>
      <c r="J28" s="10">
        <v>31</v>
      </c>
      <c r="K28" s="2">
        <f t="shared" si="2"/>
        <v>77.41935483870968</v>
      </c>
      <c r="L28" s="11" t="s">
        <v>44</v>
      </c>
      <c r="M28" s="10" t="s">
        <v>48</v>
      </c>
      <c r="N28" s="3">
        <f t="shared" si="3"/>
        <v>90.243902439024396</v>
      </c>
      <c r="O28" s="11" t="s">
        <v>37</v>
      </c>
      <c r="P28" s="10" t="s">
        <v>43</v>
      </c>
      <c r="Q28" s="3">
        <f t="shared" si="4"/>
        <v>86.111111111111114</v>
      </c>
      <c r="R28" s="13">
        <f t="shared" si="5"/>
        <v>85.173478328931836</v>
      </c>
      <c r="T28" s="41"/>
      <c r="U28" s="73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73"/>
      <c r="AH28" s="41"/>
      <c r="AI28" s="41"/>
      <c r="AJ28" s="41"/>
    </row>
    <row r="29" spans="1:36" ht="27" customHeight="1">
      <c r="A29" s="9" t="s">
        <v>31</v>
      </c>
      <c r="B29" s="7" t="s">
        <v>90</v>
      </c>
      <c r="C29" s="11" t="s">
        <v>33</v>
      </c>
      <c r="D29" s="10">
        <v>43</v>
      </c>
      <c r="E29" s="3">
        <f t="shared" si="0"/>
        <v>62.790697674418603</v>
      </c>
      <c r="F29" s="11" t="s">
        <v>33</v>
      </c>
      <c r="G29" s="10" t="s">
        <v>50</v>
      </c>
      <c r="H29" s="3">
        <f t="shared" si="1"/>
        <v>62.790697674418603</v>
      </c>
      <c r="I29" s="11">
        <v>17</v>
      </c>
      <c r="J29" s="10">
        <v>31</v>
      </c>
      <c r="K29" s="2">
        <f t="shared" si="2"/>
        <v>54.838709677419352</v>
      </c>
      <c r="L29" s="11" t="s">
        <v>32</v>
      </c>
      <c r="M29" s="10" t="s">
        <v>48</v>
      </c>
      <c r="N29" s="3">
        <f t="shared" si="3"/>
        <v>63.414634146341463</v>
      </c>
      <c r="O29" s="11" t="s">
        <v>30</v>
      </c>
      <c r="P29" s="10" t="s">
        <v>43</v>
      </c>
      <c r="Q29" s="3">
        <f t="shared" si="4"/>
        <v>66.666666666666657</v>
      </c>
      <c r="R29" s="13">
        <f t="shared" si="5"/>
        <v>62.100281167852927</v>
      </c>
      <c r="T29" s="41"/>
      <c r="U29" s="73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73"/>
      <c r="AH29" s="41"/>
      <c r="AI29" s="41"/>
      <c r="AJ29" s="41"/>
    </row>
    <row r="30" spans="1:36" ht="27" customHeight="1">
      <c r="A30" s="9" t="s">
        <v>32</v>
      </c>
      <c r="B30" s="7" t="s">
        <v>91</v>
      </c>
      <c r="C30" s="11" t="s">
        <v>38</v>
      </c>
      <c r="D30" s="10">
        <v>43</v>
      </c>
      <c r="E30" s="3">
        <f t="shared" si="0"/>
        <v>74.418604651162795</v>
      </c>
      <c r="F30" s="11" t="s">
        <v>39</v>
      </c>
      <c r="G30" s="10" t="s">
        <v>50</v>
      </c>
      <c r="H30" s="3">
        <f t="shared" si="1"/>
        <v>76.744186046511629</v>
      </c>
      <c r="I30" s="11">
        <v>27</v>
      </c>
      <c r="J30" s="10">
        <v>31</v>
      </c>
      <c r="K30" s="2">
        <f t="shared" si="2"/>
        <v>87.096774193548384</v>
      </c>
      <c r="L30" s="11" t="s">
        <v>38</v>
      </c>
      <c r="M30" s="10" t="s">
        <v>48</v>
      </c>
      <c r="N30" s="3">
        <f t="shared" si="3"/>
        <v>78.048780487804876</v>
      </c>
      <c r="O30" s="11" t="s">
        <v>33</v>
      </c>
      <c r="P30" s="10" t="s">
        <v>43</v>
      </c>
      <c r="Q30" s="3">
        <f t="shared" si="4"/>
        <v>75</v>
      </c>
      <c r="R30" s="13">
        <f t="shared" si="5"/>
        <v>78.261669075805543</v>
      </c>
      <c r="T30" s="41"/>
      <c r="U30" s="73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73"/>
      <c r="AH30" s="41"/>
      <c r="AI30" s="41"/>
      <c r="AJ30" s="41"/>
    </row>
    <row r="31" spans="1:36" ht="27" customHeight="1">
      <c r="A31" s="9" t="s">
        <v>33</v>
      </c>
      <c r="B31" s="7" t="s">
        <v>92</v>
      </c>
      <c r="C31" s="11" t="s">
        <v>36</v>
      </c>
      <c r="D31" s="10">
        <v>43</v>
      </c>
      <c r="E31" s="3">
        <f t="shared" si="0"/>
        <v>69.767441860465112</v>
      </c>
      <c r="F31" s="11" t="s">
        <v>38</v>
      </c>
      <c r="G31" s="10" t="s">
        <v>50</v>
      </c>
      <c r="H31" s="3">
        <f t="shared" si="1"/>
        <v>74.418604651162795</v>
      </c>
      <c r="I31" s="11">
        <v>21</v>
      </c>
      <c r="J31" s="10">
        <v>31</v>
      </c>
      <c r="K31" s="2">
        <f t="shared" si="2"/>
        <v>67.741935483870961</v>
      </c>
      <c r="L31" s="11" t="s">
        <v>36</v>
      </c>
      <c r="M31" s="10" t="s">
        <v>48</v>
      </c>
      <c r="N31" s="3">
        <f t="shared" si="3"/>
        <v>73.170731707317074</v>
      </c>
      <c r="O31" s="11" t="s">
        <v>35</v>
      </c>
      <c r="P31" s="10" t="s">
        <v>43</v>
      </c>
      <c r="Q31" s="3">
        <f t="shared" si="4"/>
        <v>80.555555555555557</v>
      </c>
      <c r="R31" s="13">
        <f t="shared" si="5"/>
        <v>73.130853851674303</v>
      </c>
      <c r="T31" s="41"/>
      <c r="U31" s="73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73"/>
      <c r="AH31" s="41"/>
      <c r="AI31" s="41"/>
      <c r="AJ31" s="41"/>
    </row>
    <row r="32" spans="1:36" ht="27" customHeight="1">
      <c r="A32" s="9" t="s">
        <v>34</v>
      </c>
      <c r="B32" s="7" t="s">
        <v>93</v>
      </c>
      <c r="C32" s="11" t="s">
        <v>36</v>
      </c>
      <c r="D32" s="10">
        <v>43</v>
      </c>
      <c r="E32" s="3">
        <f t="shared" si="0"/>
        <v>69.767441860465112</v>
      </c>
      <c r="F32" s="11" t="s">
        <v>35</v>
      </c>
      <c r="G32" s="10" t="s">
        <v>50</v>
      </c>
      <c r="H32" s="3">
        <f t="shared" si="1"/>
        <v>67.441860465116278</v>
      </c>
      <c r="I32" s="11">
        <v>23</v>
      </c>
      <c r="J32" s="10">
        <v>31</v>
      </c>
      <c r="K32" s="2">
        <f t="shared" si="2"/>
        <v>74.193548387096769</v>
      </c>
      <c r="L32" s="11" t="s">
        <v>34</v>
      </c>
      <c r="M32" s="10" t="s">
        <v>48</v>
      </c>
      <c r="N32" s="3">
        <f t="shared" si="3"/>
        <v>68.292682926829272</v>
      </c>
      <c r="O32" s="11" t="s">
        <v>32</v>
      </c>
      <c r="P32" s="10" t="s">
        <v>43</v>
      </c>
      <c r="Q32" s="3">
        <f t="shared" si="4"/>
        <v>72.222222222222214</v>
      </c>
      <c r="R32" s="13">
        <f t="shared" si="5"/>
        <v>70.383551172345932</v>
      </c>
      <c r="T32" s="41"/>
      <c r="U32" s="73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73"/>
      <c r="AH32" s="41"/>
      <c r="AI32" s="41"/>
      <c r="AJ32" s="41"/>
    </row>
    <row r="33" spans="1:36" ht="27" customHeight="1">
      <c r="A33" s="9" t="s">
        <v>35</v>
      </c>
      <c r="B33" s="7" t="s">
        <v>94</v>
      </c>
      <c r="C33" s="11">
        <v>34</v>
      </c>
      <c r="D33" s="10">
        <v>42</v>
      </c>
      <c r="E33" s="3">
        <f t="shared" si="0"/>
        <v>80.952380952380949</v>
      </c>
      <c r="F33" s="11" t="s">
        <v>49</v>
      </c>
      <c r="G33" s="10" t="s">
        <v>50</v>
      </c>
      <c r="H33" s="3">
        <f t="shared" si="1"/>
        <v>97.674418604651152</v>
      </c>
      <c r="I33" s="11">
        <v>26</v>
      </c>
      <c r="J33" s="10">
        <v>31</v>
      </c>
      <c r="K33" s="2">
        <f t="shared" si="2"/>
        <v>83.870967741935488</v>
      </c>
      <c r="L33" s="11" t="s">
        <v>47</v>
      </c>
      <c r="M33" s="10" t="s">
        <v>48</v>
      </c>
      <c r="N33" s="3">
        <f t="shared" si="3"/>
        <v>97.560975609756099</v>
      </c>
      <c r="O33" s="11" t="s">
        <v>42</v>
      </c>
      <c r="P33" s="10" t="s">
        <v>43</v>
      </c>
      <c r="Q33" s="3">
        <f t="shared" si="4"/>
        <v>97.222222222222214</v>
      </c>
      <c r="R33" s="13">
        <f t="shared" si="5"/>
        <v>91.456193026189183</v>
      </c>
      <c r="T33" s="41"/>
      <c r="U33" s="73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73"/>
      <c r="AH33" s="41"/>
      <c r="AI33" s="41"/>
      <c r="AJ33" s="41"/>
    </row>
    <row r="34" spans="1:36" ht="27" customHeight="1">
      <c r="A34" s="9" t="s">
        <v>36</v>
      </c>
      <c r="B34" s="7" t="s">
        <v>95</v>
      </c>
      <c r="C34" s="11">
        <v>31</v>
      </c>
      <c r="D34" s="10">
        <v>42</v>
      </c>
      <c r="E34" s="3">
        <f t="shared" si="0"/>
        <v>73.80952380952381</v>
      </c>
      <c r="F34" s="11" t="s">
        <v>39</v>
      </c>
      <c r="G34" s="10" t="s">
        <v>50</v>
      </c>
      <c r="H34" s="3">
        <f t="shared" si="1"/>
        <v>76.744186046511629</v>
      </c>
      <c r="I34" s="11">
        <v>25</v>
      </c>
      <c r="J34" s="10">
        <v>31</v>
      </c>
      <c r="K34" s="2">
        <f t="shared" si="2"/>
        <v>80.645161290322577</v>
      </c>
      <c r="L34" s="11" t="s">
        <v>37</v>
      </c>
      <c r="M34" s="10" t="s">
        <v>48</v>
      </c>
      <c r="N34" s="3">
        <f t="shared" si="3"/>
        <v>75.609756097560975</v>
      </c>
      <c r="O34" s="11" t="s">
        <v>32</v>
      </c>
      <c r="P34" s="10" t="s">
        <v>43</v>
      </c>
      <c r="Q34" s="3">
        <f t="shared" si="4"/>
        <v>72.222222222222214</v>
      </c>
      <c r="R34" s="13">
        <f t="shared" si="5"/>
        <v>75.806169893228244</v>
      </c>
      <c r="T34" s="41"/>
      <c r="U34" s="73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73"/>
      <c r="AH34" s="41"/>
      <c r="AI34" s="41"/>
      <c r="AJ34" s="41"/>
    </row>
    <row r="35" spans="1:36" ht="27" customHeight="1">
      <c r="A35" s="9" t="s">
        <v>37</v>
      </c>
      <c r="B35" s="7" t="s">
        <v>96</v>
      </c>
      <c r="C35" s="11">
        <v>25</v>
      </c>
      <c r="D35" s="10">
        <v>42</v>
      </c>
      <c r="E35" s="3">
        <f t="shared" si="0"/>
        <v>59.523809523809526</v>
      </c>
      <c r="F35" s="11" t="s">
        <v>37</v>
      </c>
      <c r="G35" s="10" t="s">
        <v>50</v>
      </c>
      <c r="H35" s="3">
        <f t="shared" si="1"/>
        <v>72.093023255813947</v>
      </c>
      <c r="I35" s="11">
        <v>24</v>
      </c>
      <c r="J35" s="10">
        <v>31</v>
      </c>
      <c r="K35" s="2">
        <f t="shared" si="2"/>
        <v>77.41935483870968</v>
      </c>
      <c r="L35" s="11" t="s">
        <v>36</v>
      </c>
      <c r="M35" s="10" t="s">
        <v>48</v>
      </c>
      <c r="N35" s="3">
        <f t="shared" si="3"/>
        <v>73.170731707317074</v>
      </c>
      <c r="O35" s="11" t="s">
        <v>35</v>
      </c>
      <c r="P35" s="10" t="s">
        <v>43</v>
      </c>
      <c r="Q35" s="3">
        <f t="shared" si="4"/>
        <v>80.555555555555557</v>
      </c>
      <c r="R35" s="13">
        <f t="shared" si="5"/>
        <v>72.55249497624115</v>
      </c>
      <c r="T35" s="41"/>
      <c r="U35" s="7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73"/>
      <c r="AH35" s="41"/>
      <c r="AI35" s="41"/>
      <c r="AJ35" s="41"/>
    </row>
    <row r="36" spans="1:36" ht="27" customHeight="1">
      <c r="A36" s="9" t="s">
        <v>38</v>
      </c>
      <c r="B36" s="7" t="s">
        <v>97</v>
      </c>
      <c r="C36" s="11">
        <v>39</v>
      </c>
      <c r="D36" s="10">
        <v>42</v>
      </c>
      <c r="E36" s="3">
        <f t="shared" si="0"/>
        <v>92.857142857142861</v>
      </c>
      <c r="F36" s="11" t="s">
        <v>44</v>
      </c>
      <c r="G36" s="10" t="s">
        <v>50</v>
      </c>
      <c r="H36" s="3">
        <f t="shared" si="1"/>
        <v>86.04651162790698</v>
      </c>
      <c r="I36" s="11">
        <v>25</v>
      </c>
      <c r="J36" s="10">
        <v>31</v>
      </c>
      <c r="K36" s="2">
        <f t="shared" si="2"/>
        <v>80.645161290322577</v>
      </c>
      <c r="L36" s="11" t="s">
        <v>42</v>
      </c>
      <c r="M36" s="10" t="s">
        <v>48</v>
      </c>
      <c r="N36" s="3">
        <f t="shared" si="3"/>
        <v>85.365853658536579</v>
      </c>
      <c r="O36" s="11" t="s">
        <v>39</v>
      </c>
      <c r="P36" s="10" t="s">
        <v>43</v>
      </c>
      <c r="Q36" s="3">
        <f t="shared" si="4"/>
        <v>91.666666666666657</v>
      </c>
      <c r="R36" s="13">
        <f t="shared" si="5"/>
        <v>87.316267220115122</v>
      </c>
      <c r="T36" s="41"/>
      <c r="U36" s="73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73"/>
      <c r="AH36" s="41"/>
      <c r="AI36" s="41"/>
      <c r="AJ36" s="41"/>
    </row>
    <row r="37" spans="1:36" ht="27" customHeight="1">
      <c r="A37" s="9" t="s">
        <v>39</v>
      </c>
      <c r="B37" s="7" t="s">
        <v>98</v>
      </c>
      <c r="C37" s="11">
        <v>27</v>
      </c>
      <c r="D37" s="10">
        <v>42</v>
      </c>
      <c r="E37" s="3">
        <f t="shared" si="0"/>
        <v>64.285714285714292</v>
      </c>
      <c r="F37" s="11" t="s">
        <v>34</v>
      </c>
      <c r="G37" s="10" t="s">
        <v>50</v>
      </c>
      <c r="H37" s="3">
        <f t="shared" si="1"/>
        <v>65.116279069767444</v>
      </c>
      <c r="I37" s="11">
        <v>19</v>
      </c>
      <c r="J37" s="10">
        <v>31</v>
      </c>
      <c r="K37" s="2">
        <f t="shared" si="2"/>
        <v>61.29032258064516</v>
      </c>
      <c r="L37" s="11" t="s">
        <v>32</v>
      </c>
      <c r="M37" s="10" t="s">
        <v>48</v>
      </c>
      <c r="N37" s="3">
        <f t="shared" si="3"/>
        <v>63.414634146341463</v>
      </c>
      <c r="O37" s="11" t="s">
        <v>29</v>
      </c>
      <c r="P37" s="10" t="s">
        <v>43</v>
      </c>
      <c r="Q37" s="3">
        <f t="shared" si="4"/>
        <v>63.888888888888886</v>
      </c>
      <c r="R37" s="13">
        <f t="shared" si="5"/>
        <v>63.599167794271445</v>
      </c>
      <c r="T37" s="41"/>
      <c r="U37" s="73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73"/>
      <c r="AH37" s="41"/>
      <c r="AI37" s="41"/>
      <c r="AJ37" s="41"/>
    </row>
    <row r="38" spans="1:36" ht="27" customHeight="1">
      <c r="A38" s="9" t="s">
        <v>41</v>
      </c>
      <c r="B38" s="7" t="s">
        <v>99</v>
      </c>
      <c r="C38" s="11">
        <v>36</v>
      </c>
      <c r="D38" s="10">
        <v>42</v>
      </c>
      <c r="E38" s="3">
        <f t="shared" si="0"/>
        <v>85.714285714285708</v>
      </c>
      <c r="F38" s="11" t="s">
        <v>47</v>
      </c>
      <c r="G38" s="10" t="s">
        <v>50</v>
      </c>
      <c r="H38" s="3">
        <f t="shared" si="1"/>
        <v>93.023255813953483</v>
      </c>
      <c r="I38" s="11">
        <v>26</v>
      </c>
      <c r="J38" s="10">
        <v>31</v>
      </c>
      <c r="K38" s="2">
        <f t="shared" si="2"/>
        <v>83.870967741935488</v>
      </c>
      <c r="L38" s="11" t="s">
        <v>43</v>
      </c>
      <c r="M38" s="10" t="s">
        <v>48</v>
      </c>
      <c r="N38" s="3">
        <f t="shared" si="3"/>
        <v>87.804878048780495</v>
      </c>
      <c r="O38" s="11" t="s">
        <v>39</v>
      </c>
      <c r="P38" s="10" t="s">
        <v>43</v>
      </c>
      <c r="Q38" s="3">
        <f t="shared" si="4"/>
        <v>91.666666666666657</v>
      </c>
      <c r="R38" s="13">
        <f t="shared" si="5"/>
        <v>88.416010797124358</v>
      </c>
      <c r="T38" s="41"/>
      <c r="U38" s="73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73"/>
      <c r="AH38" s="41"/>
      <c r="AI38" s="41"/>
      <c r="AJ38" s="41"/>
    </row>
    <row r="39" spans="1:36" ht="27" customHeight="1">
      <c r="A39" s="9" t="s">
        <v>42</v>
      </c>
      <c r="B39" s="7" t="s">
        <v>100</v>
      </c>
      <c r="C39" s="11">
        <v>34</v>
      </c>
      <c r="D39" s="10">
        <v>42</v>
      </c>
      <c r="E39" s="3">
        <f t="shared" si="0"/>
        <v>80.952380952380949</v>
      </c>
      <c r="F39" s="11" t="s">
        <v>45</v>
      </c>
      <c r="G39" s="10" t="s">
        <v>50</v>
      </c>
      <c r="H39" s="3">
        <f t="shared" si="1"/>
        <v>88.372093023255815</v>
      </c>
      <c r="I39" s="11">
        <v>23</v>
      </c>
      <c r="J39" s="10">
        <v>31</v>
      </c>
      <c r="K39" s="2">
        <f t="shared" si="2"/>
        <v>74.193548387096769</v>
      </c>
      <c r="L39" s="11" t="s">
        <v>43</v>
      </c>
      <c r="M39" s="10" t="s">
        <v>48</v>
      </c>
      <c r="N39" s="3">
        <f t="shared" si="3"/>
        <v>87.804878048780495</v>
      </c>
      <c r="O39" s="11" t="s">
        <v>39</v>
      </c>
      <c r="P39" s="10" t="s">
        <v>43</v>
      </c>
      <c r="Q39" s="3">
        <f t="shared" si="4"/>
        <v>91.666666666666657</v>
      </c>
      <c r="R39" s="13">
        <f t="shared" si="5"/>
        <v>84.597913415636143</v>
      </c>
      <c r="T39" s="41"/>
      <c r="U39" s="73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73"/>
      <c r="AH39" s="41"/>
      <c r="AI39" s="41"/>
      <c r="AJ39" s="41"/>
    </row>
    <row r="40" spans="1:36" ht="27" customHeight="1">
      <c r="A40" s="9" t="s">
        <v>43</v>
      </c>
      <c r="B40" s="7" t="s">
        <v>101</v>
      </c>
      <c r="C40" s="11">
        <v>33</v>
      </c>
      <c r="D40" s="10">
        <v>42</v>
      </c>
      <c r="E40" s="3">
        <f t="shared" si="0"/>
        <v>78.571428571428569</v>
      </c>
      <c r="F40" s="11" t="s">
        <v>46</v>
      </c>
      <c r="G40" s="10" t="s">
        <v>50</v>
      </c>
      <c r="H40" s="3">
        <f t="shared" si="1"/>
        <v>90.697674418604649</v>
      </c>
      <c r="I40" s="11">
        <v>25</v>
      </c>
      <c r="J40" s="10">
        <v>31</v>
      </c>
      <c r="K40" s="2">
        <f t="shared" si="2"/>
        <v>80.645161290322577</v>
      </c>
      <c r="L40" s="11" t="s">
        <v>43</v>
      </c>
      <c r="M40" s="10" t="s">
        <v>48</v>
      </c>
      <c r="N40" s="3">
        <f t="shared" si="3"/>
        <v>87.804878048780495</v>
      </c>
      <c r="O40" s="11" t="s">
        <v>39</v>
      </c>
      <c r="P40" s="10" t="s">
        <v>43</v>
      </c>
      <c r="Q40" s="3">
        <f t="shared" si="4"/>
        <v>91.666666666666657</v>
      </c>
      <c r="R40" s="13">
        <f t="shared" si="5"/>
        <v>85.877161799160575</v>
      </c>
      <c r="T40" s="41"/>
      <c r="U40" s="73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73"/>
      <c r="AH40" s="41"/>
      <c r="AI40" s="41"/>
      <c r="AJ40" s="41"/>
    </row>
    <row r="41" spans="1:36" ht="27" customHeight="1">
      <c r="A41" s="9" t="s">
        <v>44</v>
      </c>
      <c r="B41" s="7" t="s">
        <v>102</v>
      </c>
      <c r="C41" s="11">
        <v>32</v>
      </c>
      <c r="D41" s="10">
        <v>42</v>
      </c>
      <c r="E41" s="3">
        <f t="shared" si="0"/>
        <v>76.19047619047619</v>
      </c>
      <c r="F41" s="11" t="s">
        <v>43</v>
      </c>
      <c r="G41" s="10" t="s">
        <v>50</v>
      </c>
      <c r="H41" s="3">
        <f t="shared" si="1"/>
        <v>83.720930232558146</v>
      </c>
      <c r="I41" s="11">
        <v>22</v>
      </c>
      <c r="J41" s="10">
        <v>31</v>
      </c>
      <c r="K41" s="2">
        <f t="shared" si="2"/>
        <v>70.967741935483872</v>
      </c>
      <c r="L41" s="11" t="s">
        <v>41</v>
      </c>
      <c r="M41" s="10" t="s">
        <v>48</v>
      </c>
      <c r="N41" s="3">
        <f t="shared" si="3"/>
        <v>82.926829268292678</v>
      </c>
      <c r="O41" s="11" t="s">
        <v>38</v>
      </c>
      <c r="P41" s="10" t="s">
        <v>43</v>
      </c>
      <c r="Q41" s="3">
        <f t="shared" si="4"/>
        <v>88.888888888888886</v>
      </c>
      <c r="R41" s="13">
        <f t="shared" si="5"/>
        <v>80.538973303139954</v>
      </c>
      <c r="T41" s="41"/>
      <c r="U41" s="73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73"/>
      <c r="AH41" s="41"/>
      <c r="AI41" s="41"/>
      <c r="AJ41" s="41"/>
    </row>
    <row r="42" spans="1:36" ht="27" customHeight="1">
      <c r="A42" s="9" t="s">
        <v>45</v>
      </c>
      <c r="B42" s="7" t="s">
        <v>103</v>
      </c>
      <c r="C42" s="11">
        <v>33</v>
      </c>
      <c r="D42" s="10">
        <v>42</v>
      </c>
      <c r="E42" s="3">
        <f t="shared" si="0"/>
        <v>78.571428571428569</v>
      </c>
      <c r="F42" s="11" t="s">
        <v>46</v>
      </c>
      <c r="G42" s="10" t="s">
        <v>50</v>
      </c>
      <c r="H42" s="3">
        <f t="shared" si="1"/>
        <v>90.697674418604649</v>
      </c>
      <c r="I42" s="11">
        <v>28</v>
      </c>
      <c r="J42" s="10">
        <v>31</v>
      </c>
      <c r="K42" s="2">
        <f t="shared" si="2"/>
        <v>90.322580645161281</v>
      </c>
      <c r="L42" s="11" t="s">
        <v>45</v>
      </c>
      <c r="M42" s="10" t="s">
        <v>48</v>
      </c>
      <c r="N42" s="3">
        <f t="shared" si="3"/>
        <v>92.682926829268297</v>
      </c>
      <c r="O42" s="11" t="s">
        <v>41</v>
      </c>
      <c r="P42" s="10" t="s">
        <v>43</v>
      </c>
      <c r="Q42" s="3">
        <f t="shared" si="4"/>
        <v>94.444444444444443</v>
      </c>
      <c r="R42" s="13">
        <f t="shared" si="5"/>
        <v>89.343810981781445</v>
      </c>
      <c r="T42" s="41"/>
      <c r="U42" s="73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73"/>
      <c r="AH42" s="41"/>
      <c r="AI42" s="41"/>
      <c r="AJ42" s="41"/>
    </row>
    <row r="43" spans="1:36" ht="27" customHeight="1">
      <c r="A43" s="9" t="s">
        <v>46</v>
      </c>
      <c r="B43" s="7" t="s">
        <v>104</v>
      </c>
      <c r="C43" s="11">
        <v>35</v>
      </c>
      <c r="D43" s="10">
        <v>42</v>
      </c>
      <c r="E43" s="3">
        <f t="shared" si="0"/>
        <v>83.333333333333343</v>
      </c>
      <c r="F43" s="11" t="s">
        <v>42</v>
      </c>
      <c r="G43" s="10" t="s">
        <v>50</v>
      </c>
      <c r="H43" s="3">
        <f t="shared" si="1"/>
        <v>81.395348837209298</v>
      </c>
      <c r="I43" s="11">
        <v>23</v>
      </c>
      <c r="J43" s="10">
        <v>31</v>
      </c>
      <c r="K43" s="2">
        <f t="shared" si="2"/>
        <v>74.193548387096769</v>
      </c>
      <c r="L43" s="11" t="s">
        <v>39</v>
      </c>
      <c r="M43" s="10" t="s">
        <v>48</v>
      </c>
      <c r="N43" s="3">
        <f t="shared" si="3"/>
        <v>80.487804878048792</v>
      </c>
      <c r="O43" s="11" t="s">
        <v>38</v>
      </c>
      <c r="P43" s="10" t="s">
        <v>43</v>
      </c>
      <c r="Q43" s="3">
        <f t="shared" si="4"/>
        <v>88.888888888888886</v>
      </c>
      <c r="R43" s="13">
        <f t="shared" si="5"/>
        <v>81.659784864915423</v>
      </c>
      <c r="T43" s="41"/>
      <c r="U43" s="73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73"/>
      <c r="AH43" s="41"/>
      <c r="AI43" s="41"/>
      <c r="AJ43" s="41"/>
    </row>
    <row r="44" spans="1:36" ht="27" customHeight="1">
      <c r="A44" s="9" t="s">
        <v>47</v>
      </c>
      <c r="B44" s="7" t="s">
        <v>105</v>
      </c>
      <c r="C44" s="11">
        <v>19</v>
      </c>
      <c r="D44" s="10">
        <v>42</v>
      </c>
      <c r="E44" s="3">
        <f t="shared" si="0"/>
        <v>45.238095238095241</v>
      </c>
      <c r="F44" s="11" t="s">
        <v>33</v>
      </c>
      <c r="G44" s="10" t="s">
        <v>50</v>
      </c>
      <c r="H44" s="3">
        <f t="shared" si="1"/>
        <v>62.790697674418603</v>
      </c>
      <c r="I44" s="11">
        <v>17</v>
      </c>
      <c r="J44" s="10">
        <v>31</v>
      </c>
      <c r="K44" s="2">
        <f t="shared" si="2"/>
        <v>54.838709677419352</v>
      </c>
      <c r="L44" s="11" t="s">
        <v>34</v>
      </c>
      <c r="M44" s="10" t="s">
        <v>48</v>
      </c>
      <c r="N44" s="3">
        <f t="shared" si="3"/>
        <v>68.292682926829272</v>
      </c>
      <c r="O44" s="11" t="s">
        <v>29</v>
      </c>
      <c r="P44" s="10" t="s">
        <v>43</v>
      </c>
      <c r="Q44" s="3">
        <f t="shared" si="4"/>
        <v>63.888888888888886</v>
      </c>
      <c r="R44" s="13">
        <f t="shared" si="5"/>
        <v>59.009814881130275</v>
      </c>
      <c r="T44" s="41"/>
      <c r="U44" s="73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73"/>
      <c r="AH44" s="41"/>
      <c r="AI44" s="41"/>
      <c r="AJ44" s="41"/>
    </row>
    <row r="45" spans="1:36" ht="27" customHeight="1">
      <c r="A45" s="9" t="s">
        <v>48</v>
      </c>
      <c r="B45" s="7" t="s">
        <v>106</v>
      </c>
      <c r="C45" s="11" t="s">
        <v>33</v>
      </c>
      <c r="D45" s="10">
        <v>43</v>
      </c>
      <c r="E45" s="3">
        <f t="shared" si="0"/>
        <v>62.790697674418603</v>
      </c>
      <c r="F45" s="11" t="s">
        <v>36</v>
      </c>
      <c r="G45" s="10" t="s">
        <v>50</v>
      </c>
      <c r="H45" s="3">
        <f t="shared" si="1"/>
        <v>69.767441860465112</v>
      </c>
      <c r="I45" s="11">
        <v>17</v>
      </c>
      <c r="J45" s="10">
        <v>31</v>
      </c>
      <c r="K45" s="2">
        <f t="shared" si="2"/>
        <v>54.838709677419352</v>
      </c>
      <c r="L45" s="11" t="s">
        <v>34</v>
      </c>
      <c r="M45" s="10" t="s">
        <v>48</v>
      </c>
      <c r="N45" s="3">
        <f t="shared" si="3"/>
        <v>68.292682926829272</v>
      </c>
      <c r="O45" s="11" t="s">
        <v>35</v>
      </c>
      <c r="P45" s="10" t="s">
        <v>43</v>
      </c>
      <c r="Q45" s="3">
        <f t="shared" si="4"/>
        <v>80.555555555555557</v>
      </c>
      <c r="R45" s="13">
        <f t="shared" si="5"/>
        <v>67.249017538937579</v>
      </c>
      <c r="T45" s="41"/>
      <c r="U45" s="73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73"/>
      <c r="AH45" s="41"/>
      <c r="AI45" s="41"/>
      <c r="AJ45" s="41"/>
    </row>
    <row r="46" spans="1:36" ht="27" customHeight="1">
      <c r="A46" s="9" t="s">
        <v>49</v>
      </c>
      <c r="B46" s="7" t="s">
        <v>107</v>
      </c>
      <c r="C46" s="11" t="s">
        <v>44</v>
      </c>
      <c r="D46" s="10">
        <v>43</v>
      </c>
      <c r="E46" s="3">
        <f t="shared" si="0"/>
        <v>86.04651162790698</v>
      </c>
      <c r="F46" s="11" t="s">
        <v>45</v>
      </c>
      <c r="G46" s="10" t="s">
        <v>50</v>
      </c>
      <c r="H46" s="3">
        <f t="shared" si="1"/>
        <v>88.372093023255815</v>
      </c>
      <c r="I46" s="11">
        <v>25</v>
      </c>
      <c r="J46" s="10">
        <v>31</v>
      </c>
      <c r="K46" s="2">
        <f t="shared" si="2"/>
        <v>80.645161290322577</v>
      </c>
      <c r="L46" s="11" t="s">
        <v>45</v>
      </c>
      <c r="M46" s="10" t="s">
        <v>48</v>
      </c>
      <c r="N46" s="3">
        <f t="shared" si="3"/>
        <v>92.682926829268297</v>
      </c>
      <c r="O46" s="11" t="s">
        <v>41</v>
      </c>
      <c r="P46" s="10" t="s">
        <v>43</v>
      </c>
      <c r="Q46" s="3">
        <f t="shared" si="4"/>
        <v>94.444444444444443</v>
      </c>
      <c r="R46" s="13">
        <f t="shared" si="5"/>
        <v>88.438227443039622</v>
      </c>
      <c r="T46" s="41"/>
      <c r="U46" s="73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73"/>
      <c r="AH46" s="41"/>
      <c r="AI46" s="41"/>
      <c r="AJ46" s="41"/>
    </row>
    <row r="47" spans="1:36" ht="27" customHeight="1">
      <c r="A47" s="9" t="s">
        <v>50</v>
      </c>
      <c r="B47" s="7" t="s">
        <v>108</v>
      </c>
      <c r="C47" s="11">
        <v>32</v>
      </c>
      <c r="D47" s="10">
        <v>42</v>
      </c>
      <c r="E47" s="3">
        <f t="shared" si="0"/>
        <v>76.19047619047619</v>
      </c>
      <c r="F47" s="11" t="s">
        <v>42</v>
      </c>
      <c r="G47" s="10" t="s">
        <v>50</v>
      </c>
      <c r="H47" s="3">
        <f t="shared" si="1"/>
        <v>81.395348837209298</v>
      </c>
      <c r="I47" s="11">
        <v>24</v>
      </c>
      <c r="J47" s="10">
        <v>31</v>
      </c>
      <c r="K47" s="2">
        <f t="shared" si="2"/>
        <v>77.41935483870968</v>
      </c>
      <c r="L47" s="11" t="s">
        <v>42</v>
      </c>
      <c r="M47" s="10" t="s">
        <v>48</v>
      </c>
      <c r="N47" s="3">
        <f t="shared" si="3"/>
        <v>85.365853658536579</v>
      </c>
      <c r="O47" s="11" t="s">
        <v>36</v>
      </c>
      <c r="P47" s="10" t="s">
        <v>43</v>
      </c>
      <c r="Q47" s="3">
        <f t="shared" si="4"/>
        <v>83.333333333333343</v>
      </c>
      <c r="R47" s="13">
        <f t="shared" si="5"/>
        <v>80.740873371653009</v>
      </c>
      <c r="T47" s="41"/>
      <c r="U47" s="73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73"/>
      <c r="AH47" s="41"/>
      <c r="AI47" s="41"/>
      <c r="AJ47" s="41"/>
    </row>
    <row r="48" spans="1:36" ht="27" customHeight="1">
      <c r="A48" s="9" t="s">
        <v>52</v>
      </c>
      <c r="B48" s="7" t="s">
        <v>109</v>
      </c>
      <c r="C48" s="11">
        <v>31</v>
      </c>
      <c r="D48" s="10">
        <v>42</v>
      </c>
      <c r="E48" s="3">
        <f t="shared" si="0"/>
        <v>73.80952380952381</v>
      </c>
      <c r="F48" s="11" t="s">
        <v>42</v>
      </c>
      <c r="G48" s="10" t="s">
        <v>50</v>
      </c>
      <c r="H48" s="3">
        <f t="shared" si="1"/>
        <v>81.395348837209298</v>
      </c>
      <c r="I48" s="11">
        <v>25</v>
      </c>
      <c r="J48" s="10">
        <v>31</v>
      </c>
      <c r="K48" s="2">
        <f t="shared" si="2"/>
        <v>80.645161290322577</v>
      </c>
      <c r="L48" s="11" t="s">
        <v>42</v>
      </c>
      <c r="M48" s="10" t="s">
        <v>48</v>
      </c>
      <c r="N48" s="3">
        <f t="shared" si="3"/>
        <v>85.365853658536579</v>
      </c>
      <c r="O48" s="11" t="s">
        <v>39</v>
      </c>
      <c r="P48" s="10" t="s">
        <v>43</v>
      </c>
      <c r="Q48" s="3">
        <f t="shared" si="4"/>
        <v>91.666666666666657</v>
      </c>
      <c r="R48" s="13">
        <f t="shared" si="5"/>
        <v>82.57651085245179</v>
      </c>
      <c r="T48" s="41"/>
      <c r="U48" s="73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73"/>
      <c r="AH48" s="41"/>
      <c r="AI48" s="41"/>
      <c r="AJ48" s="41"/>
    </row>
    <row r="49" spans="1:36" ht="27" customHeight="1">
      <c r="A49" s="9" t="s">
        <v>53</v>
      </c>
      <c r="B49" s="7" t="s">
        <v>110</v>
      </c>
      <c r="C49" s="11">
        <v>27</v>
      </c>
      <c r="D49" s="10">
        <v>42</v>
      </c>
      <c r="E49" s="3">
        <f t="shared" si="0"/>
        <v>64.285714285714292</v>
      </c>
      <c r="F49" s="11" t="s">
        <v>33</v>
      </c>
      <c r="G49" s="10" t="s">
        <v>50</v>
      </c>
      <c r="H49" s="3">
        <f t="shared" si="1"/>
        <v>62.790697674418603</v>
      </c>
      <c r="I49" s="11">
        <v>21</v>
      </c>
      <c r="J49" s="10">
        <v>31</v>
      </c>
      <c r="K49" s="2">
        <f t="shared" si="2"/>
        <v>67.741935483870961</v>
      </c>
      <c r="L49" s="11" t="s">
        <v>33</v>
      </c>
      <c r="M49" s="10" t="s">
        <v>48</v>
      </c>
      <c r="N49" s="3">
        <f t="shared" si="3"/>
        <v>65.853658536585371</v>
      </c>
      <c r="O49" s="11" t="s">
        <v>29</v>
      </c>
      <c r="P49" s="10" t="s">
        <v>43</v>
      </c>
      <c r="Q49" s="3">
        <f t="shared" si="4"/>
        <v>63.888888888888886</v>
      </c>
      <c r="R49" s="13">
        <f t="shared" si="5"/>
        <v>64.912178973895635</v>
      </c>
      <c r="T49" s="41"/>
      <c r="U49" s="73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73"/>
      <c r="AH49" s="41"/>
      <c r="AI49" s="41"/>
      <c r="AJ49" s="41"/>
    </row>
    <row r="50" spans="1:36" ht="27" customHeight="1">
      <c r="A50" s="9" t="s">
        <v>54</v>
      </c>
      <c r="B50" s="7" t="s">
        <v>111</v>
      </c>
      <c r="C50" s="11">
        <v>36</v>
      </c>
      <c r="D50" s="10">
        <v>42</v>
      </c>
      <c r="E50" s="3">
        <f t="shared" si="0"/>
        <v>85.714285714285708</v>
      </c>
      <c r="F50" s="11" t="s">
        <v>45</v>
      </c>
      <c r="G50" s="10" t="s">
        <v>50</v>
      </c>
      <c r="H50" s="3">
        <f t="shared" si="1"/>
        <v>88.372093023255815</v>
      </c>
      <c r="I50" s="11">
        <v>27</v>
      </c>
      <c r="J50" s="10">
        <v>31</v>
      </c>
      <c r="K50" s="2">
        <f t="shared" si="2"/>
        <v>87.096774193548384</v>
      </c>
      <c r="L50" s="11" t="s">
        <v>44</v>
      </c>
      <c r="M50" s="10" t="s">
        <v>48</v>
      </c>
      <c r="N50" s="3">
        <f t="shared" si="3"/>
        <v>90.243902439024396</v>
      </c>
      <c r="O50" s="11" t="s">
        <v>39</v>
      </c>
      <c r="P50" s="10" t="s">
        <v>43</v>
      </c>
      <c r="Q50" s="3">
        <f t="shared" si="4"/>
        <v>91.666666666666657</v>
      </c>
      <c r="R50" s="13">
        <f t="shared" si="5"/>
        <v>88.618744407356189</v>
      </c>
      <c r="T50" s="41"/>
      <c r="U50" s="73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73"/>
      <c r="AH50" s="41"/>
      <c r="AI50" s="41"/>
      <c r="AJ50" s="41"/>
    </row>
    <row r="51" spans="1:36" ht="27" customHeight="1">
      <c r="A51" s="9" t="s">
        <v>55</v>
      </c>
      <c r="B51" s="7" t="s">
        <v>112</v>
      </c>
      <c r="C51" s="11">
        <v>35</v>
      </c>
      <c r="D51" s="10">
        <v>42</v>
      </c>
      <c r="E51" s="3">
        <f t="shared" si="0"/>
        <v>83.333333333333343</v>
      </c>
      <c r="F51" s="11" t="s">
        <v>42</v>
      </c>
      <c r="G51" s="10" t="s">
        <v>50</v>
      </c>
      <c r="H51" s="3">
        <f t="shared" si="1"/>
        <v>81.395348837209298</v>
      </c>
      <c r="I51" s="11">
        <v>24</v>
      </c>
      <c r="J51" s="10">
        <v>31</v>
      </c>
      <c r="K51" s="2">
        <f t="shared" si="2"/>
        <v>77.41935483870968</v>
      </c>
      <c r="L51" s="11" t="s">
        <v>39</v>
      </c>
      <c r="M51" s="10" t="s">
        <v>48</v>
      </c>
      <c r="N51" s="3">
        <f t="shared" si="3"/>
        <v>80.487804878048792</v>
      </c>
      <c r="O51" s="11" t="s">
        <v>39</v>
      </c>
      <c r="P51" s="10" t="s">
        <v>43</v>
      </c>
      <c r="Q51" s="3">
        <f t="shared" si="4"/>
        <v>91.666666666666657</v>
      </c>
      <c r="R51" s="13">
        <f t="shared" si="5"/>
        <v>82.860501710793557</v>
      </c>
      <c r="T51" s="41"/>
      <c r="U51" s="73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73"/>
      <c r="AH51" s="41"/>
      <c r="AI51" s="41"/>
      <c r="AJ51" s="41"/>
    </row>
    <row r="52" spans="1:36" ht="27" customHeight="1">
      <c r="A52" s="9" t="s">
        <v>27</v>
      </c>
      <c r="B52" s="7" t="s">
        <v>113</v>
      </c>
      <c r="C52" s="11" t="s">
        <v>37</v>
      </c>
      <c r="D52" s="10">
        <v>43</v>
      </c>
      <c r="E52" s="3">
        <f t="shared" si="0"/>
        <v>72.093023255813947</v>
      </c>
      <c r="F52" s="11" t="s">
        <v>43</v>
      </c>
      <c r="G52" s="10" t="s">
        <v>50</v>
      </c>
      <c r="H52" s="3">
        <f t="shared" si="1"/>
        <v>83.720930232558146</v>
      </c>
      <c r="I52" s="11">
        <v>24</v>
      </c>
      <c r="J52" s="10">
        <v>31</v>
      </c>
      <c r="K52" s="2">
        <f t="shared" si="2"/>
        <v>77.41935483870968</v>
      </c>
      <c r="L52" s="11" t="s">
        <v>41</v>
      </c>
      <c r="M52" s="10" t="s">
        <v>48</v>
      </c>
      <c r="N52" s="3">
        <f t="shared" si="3"/>
        <v>82.926829268292678</v>
      </c>
      <c r="O52" s="11" t="s">
        <v>35</v>
      </c>
      <c r="P52" s="10" t="s">
        <v>43</v>
      </c>
      <c r="Q52" s="3">
        <f t="shared" si="4"/>
        <v>80.555555555555557</v>
      </c>
      <c r="R52" s="13">
        <f t="shared" si="5"/>
        <v>79.343138630186004</v>
      </c>
      <c r="T52" s="41"/>
      <c r="U52" s="73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73"/>
      <c r="AH52" s="41"/>
      <c r="AI52" s="41"/>
      <c r="AJ52" s="41"/>
    </row>
    <row r="53" spans="1:36" ht="27" customHeight="1">
      <c r="A53" s="9" t="s">
        <v>56</v>
      </c>
      <c r="B53" s="7" t="s">
        <v>114</v>
      </c>
      <c r="C53" s="11">
        <v>26</v>
      </c>
      <c r="D53" s="10">
        <v>42</v>
      </c>
      <c r="E53" s="3">
        <f t="shared" si="0"/>
        <v>61.904761904761905</v>
      </c>
      <c r="F53" s="11" t="s">
        <v>30</v>
      </c>
      <c r="G53" s="10" t="s">
        <v>50</v>
      </c>
      <c r="H53" s="3">
        <f t="shared" si="1"/>
        <v>55.813953488372093</v>
      </c>
      <c r="I53" s="11">
        <v>15</v>
      </c>
      <c r="J53" s="10">
        <v>31</v>
      </c>
      <c r="K53" s="2">
        <f t="shared" si="2"/>
        <v>48.387096774193552</v>
      </c>
      <c r="L53" s="11" t="s">
        <v>29</v>
      </c>
      <c r="M53" s="10" t="s">
        <v>48</v>
      </c>
      <c r="N53" s="3">
        <f t="shared" si="3"/>
        <v>56.09756097560976</v>
      </c>
      <c r="O53" s="11" t="s">
        <v>29</v>
      </c>
      <c r="P53" s="10" t="s">
        <v>43</v>
      </c>
      <c r="Q53" s="3">
        <f t="shared" si="4"/>
        <v>63.888888888888886</v>
      </c>
      <c r="R53" s="13">
        <f t="shared" si="5"/>
        <v>57.218452406365238</v>
      </c>
      <c r="T53" s="41"/>
      <c r="U53" s="73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73"/>
      <c r="AH53" s="41"/>
      <c r="AI53" s="41"/>
      <c r="AJ53" s="41"/>
    </row>
    <row r="54" spans="1:36" ht="27" customHeight="1">
      <c r="A54" s="9" t="s">
        <v>57</v>
      </c>
      <c r="B54" s="7" t="s">
        <v>115</v>
      </c>
      <c r="C54" s="11">
        <v>39</v>
      </c>
      <c r="D54" s="10">
        <v>42</v>
      </c>
      <c r="E54" s="3">
        <f t="shared" si="0"/>
        <v>92.857142857142861</v>
      </c>
      <c r="F54" s="11" t="s">
        <v>46</v>
      </c>
      <c r="G54" s="10" t="s">
        <v>50</v>
      </c>
      <c r="H54" s="3">
        <f t="shared" si="1"/>
        <v>90.697674418604649</v>
      </c>
      <c r="I54" s="11">
        <v>27</v>
      </c>
      <c r="J54" s="10">
        <v>31</v>
      </c>
      <c r="K54" s="2">
        <f t="shared" si="2"/>
        <v>87.096774193548384</v>
      </c>
      <c r="L54" s="11" t="s">
        <v>44</v>
      </c>
      <c r="M54" s="10" t="s">
        <v>48</v>
      </c>
      <c r="N54" s="3">
        <f t="shared" si="3"/>
        <v>90.243902439024396</v>
      </c>
      <c r="O54" s="11" t="s">
        <v>38</v>
      </c>
      <c r="P54" s="10" t="s">
        <v>43</v>
      </c>
      <c r="Q54" s="3">
        <f t="shared" si="4"/>
        <v>88.888888888888886</v>
      </c>
      <c r="R54" s="13">
        <f t="shared" si="5"/>
        <v>89.956876559441838</v>
      </c>
      <c r="T54" s="41"/>
      <c r="U54" s="73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73"/>
      <c r="AH54" s="41"/>
      <c r="AI54" s="41"/>
      <c r="AJ54" s="41"/>
    </row>
    <row r="55" spans="1:36" ht="27" customHeight="1">
      <c r="A55" s="9" t="s">
        <v>58</v>
      </c>
      <c r="B55" s="7" t="s">
        <v>116</v>
      </c>
      <c r="C55" s="11">
        <v>29</v>
      </c>
      <c r="D55" s="10">
        <v>42</v>
      </c>
      <c r="E55" s="3">
        <f t="shared" si="0"/>
        <v>69.047619047619051</v>
      </c>
      <c r="F55" s="11" t="s">
        <v>39</v>
      </c>
      <c r="G55" s="10" t="s">
        <v>50</v>
      </c>
      <c r="H55" s="3">
        <f t="shared" si="1"/>
        <v>76.744186046511629</v>
      </c>
      <c r="I55" s="11">
        <v>24</v>
      </c>
      <c r="J55" s="10">
        <v>31</v>
      </c>
      <c r="K55" s="2">
        <f t="shared" si="2"/>
        <v>77.41935483870968</v>
      </c>
      <c r="L55" s="11" t="s">
        <v>38</v>
      </c>
      <c r="M55" s="10" t="s">
        <v>48</v>
      </c>
      <c r="N55" s="3">
        <f t="shared" si="3"/>
        <v>78.048780487804876</v>
      </c>
      <c r="O55" s="11" t="s">
        <v>38</v>
      </c>
      <c r="P55" s="10" t="s">
        <v>43</v>
      </c>
      <c r="Q55" s="3">
        <f t="shared" si="4"/>
        <v>88.888888888888886</v>
      </c>
      <c r="R55" s="13">
        <f t="shared" si="5"/>
        <v>78.029765861906824</v>
      </c>
      <c r="T55" s="41"/>
      <c r="U55" s="73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73"/>
      <c r="AH55" s="41"/>
      <c r="AI55" s="41"/>
      <c r="AJ55" s="41"/>
    </row>
    <row r="56" spans="1:36" ht="27" customHeight="1">
      <c r="A56" s="9" t="s">
        <v>59</v>
      </c>
      <c r="B56" s="7" t="s">
        <v>117</v>
      </c>
      <c r="C56" s="11">
        <v>35</v>
      </c>
      <c r="D56" s="10">
        <v>42</v>
      </c>
      <c r="E56" s="3">
        <f t="shared" si="0"/>
        <v>83.333333333333343</v>
      </c>
      <c r="F56" s="11" t="s">
        <v>48</v>
      </c>
      <c r="G56" s="10" t="s">
        <v>50</v>
      </c>
      <c r="H56" s="3">
        <f t="shared" si="1"/>
        <v>95.348837209302332</v>
      </c>
      <c r="I56" s="11">
        <v>26</v>
      </c>
      <c r="J56" s="10">
        <v>31</v>
      </c>
      <c r="K56" s="2">
        <f t="shared" si="2"/>
        <v>83.870967741935488</v>
      </c>
      <c r="L56" s="11" t="s">
        <v>47</v>
      </c>
      <c r="M56" s="10" t="s">
        <v>48</v>
      </c>
      <c r="N56" s="3">
        <f t="shared" si="3"/>
        <v>97.560975609756099</v>
      </c>
      <c r="O56" s="11" t="s">
        <v>42</v>
      </c>
      <c r="P56" s="10" t="s">
        <v>43</v>
      </c>
      <c r="Q56" s="3">
        <f t="shared" si="4"/>
        <v>97.222222222222214</v>
      </c>
      <c r="R56" s="13">
        <f t="shared" si="5"/>
        <v>91.467267223309904</v>
      </c>
      <c r="T56" s="41"/>
      <c r="U56" s="73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73"/>
      <c r="AH56" s="41"/>
      <c r="AI56" s="41"/>
      <c r="AJ56" s="41"/>
    </row>
    <row r="57" spans="1:36" ht="27" customHeight="1">
      <c r="A57" s="9" t="s">
        <v>40</v>
      </c>
      <c r="B57" s="7" t="s">
        <v>118</v>
      </c>
      <c r="C57" s="11">
        <v>34</v>
      </c>
      <c r="D57" s="10">
        <v>42</v>
      </c>
      <c r="E57" s="3">
        <f t="shared" si="0"/>
        <v>80.952380952380949</v>
      </c>
      <c r="F57" s="11" t="s">
        <v>45</v>
      </c>
      <c r="G57" s="10" t="s">
        <v>50</v>
      </c>
      <c r="H57" s="3">
        <f t="shared" si="1"/>
        <v>88.372093023255815</v>
      </c>
      <c r="I57" s="11">
        <v>26</v>
      </c>
      <c r="J57" s="10">
        <v>31</v>
      </c>
      <c r="K57" s="2">
        <f t="shared" si="2"/>
        <v>83.870967741935488</v>
      </c>
      <c r="L57" s="11" t="s">
        <v>42</v>
      </c>
      <c r="M57" s="10" t="s">
        <v>48</v>
      </c>
      <c r="N57" s="3">
        <f t="shared" si="3"/>
        <v>85.365853658536579</v>
      </c>
      <c r="O57" s="11" t="s">
        <v>38</v>
      </c>
      <c r="P57" s="10" t="s">
        <v>43</v>
      </c>
      <c r="Q57" s="3">
        <f t="shared" si="4"/>
        <v>88.888888888888886</v>
      </c>
      <c r="R57" s="13">
        <f t="shared" si="5"/>
        <v>85.490036852999538</v>
      </c>
      <c r="T57" s="41"/>
      <c r="U57" s="73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73"/>
      <c r="AH57" s="41"/>
      <c r="AI57" s="41"/>
      <c r="AJ57" s="41"/>
    </row>
    <row r="58" spans="1:36" ht="27" customHeight="1">
      <c r="A58" s="9" t="s">
        <v>60</v>
      </c>
      <c r="B58" s="7" t="s">
        <v>119</v>
      </c>
      <c r="C58" s="11" t="s">
        <v>30</v>
      </c>
      <c r="D58" s="10">
        <v>43</v>
      </c>
      <c r="E58" s="3">
        <f t="shared" si="0"/>
        <v>55.813953488372093</v>
      </c>
      <c r="F58" s="11" t="s">
        <v>32</v>
      </c>
      <c r="G58" s="10" t="s">
        <v>50</v>
      </c>
      <c r="H58" s="3">
        <f t="shared" si="1"/>
        <v>60.465116279069761</v>
      </c>
      <c r="I58" s="11">
        <v>15</v>
      </c>
      <c r="J58" s="10">
        <v>31</v>
      </c>
      <c r="K58" s="2">
        <f t="shared" si="2"/>
        <v>48.387096774193552</v>
      </c>
      <c r="L58" s="11" t="s">
        <v>31</v>
      </c>
      <c r="M58" s="10" t="s">
        <v>48</v>
      </c>
      <c r="N58" s="3">
        <f t="shared" si="3"/>
        <v>60.975609756097562</v>
      </c>
      <c r="O58" s="11" t="s">
        <v>28</v>
      </c>
      <c r="P58" s="10" t="s">
        <v>43</v>
      </c>
      <c r="Q58" s="3">
        <f t="shared" si="4"/>
        <v>61.111111111111114</v>
      </c>
      <c r="R58" s="13">
        <f t="shared" si="5"/>
        <v>57.350577481768809</v>
      </c>
      <c r="T58" s="41"/>
      <c r="U58" s="73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73"/>
      <c r="AH58" s="41"/>
      <c r="AI58" s="41"/>
      <c r="AJ58" s="41"/>
    </row>
    <row r="59" spans="1:36" ht="27" customHeight="1">
      <c r="A59" s="9" t="s">
        <v>61</v>
      </c>
      <c r="B59" s="7" t="s">
        <v>120</v>
      </c>
      <c r="C59" s="11">
        <v>31</v>
      </c>
      <c r="D59" s="10">
        <v>42</v>
      </c>
      <c r="E59" s="3">
        <f t="shared" si="0"/>
        <v>73.80952380952381</v>
      </c>
      <c r="F59" s="11" t="s">
        <v>41</v>
      </c>
      <c r="G59" s="10" t="s">
        <v>50</v>
      </c>
      <c r="H59" s="3">
        <f t="shared" si="1"/>
        <v>79.069767441860463</v>
      </c>
      <c r="I59" s="11">
        <v>22</v>
      </c>
      <c r="J59" s="10">
        <v>31</v>
      </c>
      <c r="K59" s="2">
        <f t="shared" si="2"/>
        <v>70.967741935483872</v>
      </c>
      <c r="L59" s="11" t="s">
        <v>37</v>
      </c>
      <c r="M59" s="10" t="s">
        <v>48</v>
      </c>
      <c r="N59" s="3">
        <f t="shared" si="3"/>
        <v>75.609756097560975</v>
      </c>
      <c r="O59" s="11" t="s">
        <v>36</v>
      </c>
      <c r="P59" s="10" t="s">
        <v>43</v>
      </c>
      <c r="Q59" s="3">
        <f t="shared" si="4"/>
        <v>83.333333333333343</v>
      </c>
      <c r="R59" s="13">
        <f t="shared" si="5"/>
        <v>76.55802452355249</v>
      </c>
      <c r="T59" s="41"/>
      <c r="U59" s="73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73"/>
      <c r="AH59" s="41"/>
      <c r="AI59" s="41"/>
      <c r="AJ59" s="41"/>
    </row>
    <row r="60" spans="1:36" ht="27" customHeight="1">
      <c r="A60" s="9" t="s">
        <v>51</v>
      </c>
      <c r="B60" s="7" t="s">
        <v>121</v>
      </c>
      <c r="C60" s="11">
        <v>27</v>
      </c>
      <c r="D60" s="10">
        <v>42</v>
      </c>
      <c r="E60" s="3">
        <f t="shared" si="0"/>
        <v>64.285714285714292</v>
      </c>
      <c r="F60" s="11" t="s">
        <v>43</v>
      </c>
      <c r="G60" s="10" t="s">
        <v>50</v>
      </c>
      <c r="H60" s="3">
        <f t="shared" si="1"/>
        <v>83.720930232558146</v>
      </c>
      <c r="I60" s="11">
        <v>24</v>
      </c>
      <c r="J60" s="10">
        <v>31</v>
      </c>
      <c r="K60" s="2">
        <f t="shared" si="2"/>
        <v>77.41935483870968</v>
      </c>
      <c r="L60" s="11" t="s">
        <v>42</v>
      </c>
      <c r="M60" s="10" t="s">
        <v>48</v>
      </c>
      <c r="N60" s="3">
        <f t="shared" si="3"/>
        <v>85.365853658536579</v>
      </c>
      <c r="O60" s="11" t="s">
        <v>37</v>
      </c>
      <c r="P60" s="10" t="s">
        <v>43</v>
      </c>
      <c r="Q60" s="3">
        <f t="shared" si="4"/>
        <v>86.111111111111114</v>
      </c>
      <c r="R60" s="13">
        <f t="shared" si="5"/>
        <v>79.380592825325976</v>
      </c>
      <c r="T60" s="41"/>
      <c r="U60" s="73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73"/>
      <c r="AH60" s="41"/>
      <c r="AI60" s="41"/>
      <c r="AJ60" s="41"/>
    </row>
    <row r="61" spans="1:36" ht="27" customHeight="1">
      <c r="A61" s="9" t="s">
        <v>62</v>
      </c>
      <c r="B61" s="7" t="s">
        <v>122</v>
      </c>
      <c r="C61" s="11">
        <v>31</v>
      </c>
      <c r="D61" s="10">
        <v>42</v>
      </c>
      <c r="E61" s="3">
        <f t="shared" si="0"/>
        <v>73.80952380952381</v>
      </c>
      <c r="F61" s="11" t="s">
        <v>44</v>
      </c>
      <c r="G61" s="10" t="s">
        <v>50</v>
      </c>
      <c r="H61" s="3">
        <f t="shared" si="1"/>
        <v>86.04651162790698</v>
      </c>
      <c r="I61" s="11">
        <v>26</v>
      </c>
      <c r="J61" s="10">
        <v>31</v>
      </c>
      <c r="K61" s="2">
        <f t="shared" si="2"/>
        <v>83.870967741935488</v>
      </c>
      <c r="L61" s="11" t="s">
        <v>46</v>
      </c>
      <c r="M61" s="10" t="s">
        <v>48</v>
      </c>
      <c r="N61" s="3">
        <f t="shared" si="3"/>
        <v>95.121951219512198</v>
      </c>
      <c r="O61" s="11" t="s">
        <v>39</v>
      </c>
      <c r="P61" s="10" t="s">
        <v>43</v>
      </c>
      <c r="Q61" s="3">
        <f t="shared" si="4"/>
        <v>91.666666666666657</v>
      </c>
      <c r="R61" s="13">
        <f t="shared" si="5"/>
        <v>86.103124213109027</v>
      </c>
      <c r="T61" s="41"/>
      <c r="U61" s="73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73"/>
      <c r="AH61" s="41"/>
      <c r="AI61" s="41"/>
      <c r="AJ61" s="41"/>
    </row>
    <row r="62" spans="1:36" ht="27" customHeight="1">
      <c r="A62" s="9" t="s">
        <v>63</v>
      </c>
      <c r="B62" s="7" t="s">
        <v>123</v>
      </c>
      <c r="C62" s="11">
        <v>20</v>
      </c>
      <c r="D62" s="10">
        <v>42</v>
      </c>
      <c r="E62" s="3">
        <f t="shared" si="0"/>
        <v>47.619047619047613</v>
      </c>
      <c r="F62" s="11" t="s">
        <v>31</v>
      </c>
      <c r="G62" s="10" t="s">
        <v>50</v>
      </c>
      <c r="H62" s="3">
        <f t="shared" si="1"/>
        <v>58.139534883720934</v>
      </c>
      <c r="I62" s="11">
        <v>15</v>
      </c>
      <c r="J62" s="10">
        <v>31</v>
      </c>
      <c r="K62" s="2">
        <f t="shared" si="2"/>
        <v>48.387096774193552</v>
      </c>
      <c r="L62" s="11" t="s">
        <v>32</v>
      </c>
      <c r="M62" s="10" t="s">
        <v>48</v>
      </c>
      <c r="N62" s="3">
        <f t="shared" si="3"/>
        <v>63.414634146341463</v>
      </c>
      <c r="O62" s="11" t="s">
        <v>31</v>
      </c>
      <c r="P62" s="10" t="s">
        <v>43</v>
      </c>
      <c r="Q62" s="3">
        <f t="shared" si="4"/>
        <v>69.444444444444443</v>
      </c>
      <c r="R62" s="13">
        <f t="shared" si="5"/>
        <v>57.400951573549591</v>
      </c>
      <c r="T62" s="41"/>
      <c r="U62" s="73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73"/>
      <c r="AH62" s="41"/>
      <c r="AI62" s="41"/>
      <c r="AJ62" s="41"/>
    </row>
    <row r="63" spans="1:36" ht="27" customHeight="1">
      <c r="A63" s="9" t="s">
        <v>11</v>
      </c>
      <c r="B63" s="7" t="s">
        <v>124</v>
      </c>
      <c r="C63" s="11">
        <v>25</v>
      </c>
      <c r="D63" s="10">
        <v>42</v>
      </c>
      <c r="E63" s="3">
        <f t="shared" si="0"/>
        <v>59.523809523809526</v>
      </c>
      <c r="F63" s="11" t="s">
        <v>31</v>
      </c>
      <c r="G63" s="10" t="s">
        <v>50</v>
      </c>
      <c r="H63" s="3">
        <f t="shared" si="1"/>
        <v>58.139534883720934</v>
      </c>
      <c r="I63" s="11">
        <v>16</v>
      </c>
      <c r="J63" s="10">
        <v>31</v>
      </c>
      <c r="K63" s="2">
        <f t="shared" si="2"/>
        <v>51.612903225806448</v>
      </c>
      <c r="L63" s="11" t="s">
        <v>32</v>
      </c>
      <c r="M63" s="10" t="s">
        <v>48</v>
      </c>
      <c r="N63" s="3">
        <f t="shared" si="3"/>
        <v>63.414634146341463</v>
      </c>
      <c r="O63" s="11" t="s">
        <v>32</v>
      </c>
      <c r="P63" s="10" t="s">
        <v>43</v>
      </c>
      <c r="Q63" s="3">
        <f t="shared" si="4"/>
        <v>72.222222222222214</v>
      </c>
      <c r="R63" s="13">
        <f t="shared" si="5"/>
        <v>60.982620800380118</v>
      </c>
      <c r="T63" s="41"/>
      <c r="U63" s="73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73"/>
      <c r="AH63" s="41"/>
      <c r="AI63" s="41"/>
      <c r="AJ63" s="41"/>
    </row>
    <row r="64" spans="1:36"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</sheetData>
  <autoFilter ref="C4:R63">
    <filterColumn colId="1"/>
    <filterColumn colId="15"/>
  </autoFilter>
  <mergeCells count="9">
    <mergeCell ref="A1:R1"/>
    <mergeCell ref="A2:R2"/>
    <mergeCell ref="A3:A4"/>
    <mergeCell ref="B3:B4"/>
    <mergeCell ref="C3:E3"/>
    <mergeCell ref="F3:H3"/>
    <mergeCell ref="I3:K3"/>
    <mergeCell ref="L3:N3"/>
    <mergeCell ref="O3:Q3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1"/>
  <sheetViews>
    <sheetView zoomScale="70" zoomScaleNormal="70" workbookViewId="0">
      <selection activeCell="AJ17" sqref="AJ17"/>
    </sheetView>
  </sheetViews>
  <sheetFormatPr defaultRowHeight="15"/>
  <cols>
    <col min="1" max="1" width="4.7109375" customWidth="1"/>
    <col min="2" max="2" width="20.28515625" customWidth="1"/>
    <col min="3" max="3" width="5" customWidth="1"/>
    <col min="4" max="4" width="5.140625" customWidth="1"/>
    <col min="5" max="6" width="4.140625" customWidth="1"/>
    <col min="7" max="7" width="4.7109375" customWidth="1"/>
    <col min="8" max="8" width="4.28515625" customWidth="1"/>
    <col min="9" max="9" width="4" customWidth="1"/>
    <col min="10" max="10" width="4.5703125" customWidth="1"/>
    <col min="11" max="11" width="4.28515625" customWidth="1"/>
    <col min="12" max="12" width="4.7109375" customWidth="1"/>
    <col min="13" max="13" width="5.140625" customWidth="1"/>
    <col min="14" max="14" width="4.85546875" customWidth="1"/>
    <col min="15" max="15" width="3.85546875" customWidth="1"/>
    <col min="16" max="16" width="4.5703125" customWidth="1"/>
    <col min="17" max="17" width="4.28515625" customWidth="1"/>
    <col min="18" max="18" width="5.42578125" customWidth="1"/>
    <col min="19" max="19" width="5" customWidth="1"/>
    <col min="20" max="20" width="5.42578125" customWidth="1"/>
    <col min="21" max="21" width="5.7109375" customWidth="1"/>
    <col min="22" max="22" width="4.42578125" customWidth="1"/>
    <col min="23" max="23" width="5.7109375" customWidth="1"/>
  </cols>
  <sheetData>
    <row r="1" spans="1:21">
      <c r="A1" s="84" t="s">
        <v>668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1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1" ht="24.75" customHeight="1">
      <c r="A3" s="85" t="s">
        <v>65</v>
      </c>
      <c r="B3" s="85" t="s">
        <v>1</v>
      </c>
      <c r="C3" s="87" t="s">
        <v>664</v>
      </c>
      <c r="D3" s="87"/>
      <c r="E3" s="87"/>
      <c r="F3" s="87" t="s">
        <v>665</v>
      </c>
      <c r="G3" s="87"/>
      <c r="H3" s="87"/>
      <c r="I3" s="100" t="s">
        <v>666</v>
      </c>
      <c r="J3" s="100"/>
      <c r="K3" s="100"/>
      <c r="L3" s="87" t="s">
        <v>667</v>
      </c>
      <c r="M3" s="87"/>
      <c r="N3" s="87"/>
      <c r="O3" s="87" t="s">
        <v>669</v>
      </c>
      <c r="P3" s="87"/>
      <c r="Q3" s="87"/>
      <c r="R3" s="5" t="s">
        <v>2</v>
      </c>
    </row>
    <row r="4" spans="1:21" ht="30">
      <c r="A4" s="85" t="s">
        <v>0</v>
      </c>
      <c r="B4" s="85" t="s">
        <v>1</v>
      </c>
      <c r="C4" s="14" t="s">
        <v>3</v>
      </c>
      <c r="D4" s="14" t="s">
        <v>2</v>
      </c>
      <c r="E4" s="14" t="s">
        <v>4</v>
      </c>
      <c r="F4" s="14" t="s">
        <v>3</v>
      </c>
      <c r="G4" s="14" t="s">
        <v>2</v>
      </c>
      <c r="H4" s="14" t="s">
        <v>4</v>
      </c>
      <c r="I4" s="14" t="s">
        <v>3</v>
      </c>
      <c r="J4" s="14" t="s">
        <v>2</v>
      </c>
      <c r="K4" s="14" t="s">
        <v>4</v>
      </c>
      <c r="L4" s="14" t="s">
        <v>3</v>
      </c>
      <c r="M4" s="14" t="s">
        <v>2</v>
      </c>
      <c r="N4" s="14" t="s">
        <v>4</v>
      </c>
      <c r="O4" s="14" t="s">
        <v>3</v>
      </c>
      <c r="P4" s="14" t="s">
        <v>2</v>
      </c>
      <c r="Q4" s="14" t="s">
        <v>4</v>
      </c>
      <c r="R4" s="5" t="s">
        <v>4</v>
      </c>
      <c r="S4" s="1"/>
      <c r="T4" s="1"/>
      <c r="U4" s="1"/>
    </row>
    <row r="5" spans="1:21" ht="27" customHeight="1">
      <c r="A5" s="8" t="s">
        <v>5</v>
      </c>
      <c r="B5" s="6" t="s">
        <v>609</v>
      </c>
      <c r="C5" s="10" t="s">
        <v>26</v>
      </c>
      <c r="D5" s="10" t="s">
        <v>53</v>
      </c>
      <c r="E5" s="2">
        <f>(C5/D5)*100</f>
        <v>46.666666666666664</v>
      </c>
      <c r="F5" s="10" t="s">
        <v>20</v>
      </c>
      <c r="G5" s="10" t="s">
        <v>49</v>
      </c>
      <c r="H5" s="2">
        <f>(F5/G5)*100</f>
        <v>21.428571428571427</v>
      </c>
      <c r="I5" s="10" t="s">
        <v>10</v>
      </c>
      <c r="J5" s="10" t="s">
        <v>22</v>
      </c>
      <c r="K5" s="2">
        <f>(I5/J5)*100</f>
        <v>58.82352941176471</v>
      </c>
      <c r="L5" s="10" t="s">
        <v>26</v>
      </c>
      <c r="M5" s="10" t="s">
        <v>47</v>
      </c>
      <c r="N5" s="2">
        <f>(L5/M5)*100</f>
        <v>52.5</v>
      </c>
      <c r="O5" s="10"/>
      <c r="P5" s="10"/>
      <c r="Q5" s="2"/>
      <c r="R5" s="12">
        <f>(E5+H5+K5+N5)/4</f>
        <v>44.854691876750699</v>
      </c>
    </row>
    <row r="6" spans="1:21" ht="27" customHeight="1">
      <c r="A6" s="9" t="s">
        <v>12</v>
      </c>
      <c r="B6" s="7" t="s">
        <v>180</v>
      </c>
      <c r="C6" s="11" t="s">
        <v>45</v>
      </c>
      <c r="D6" s="10" t="s">
        <v>53</v>
      </c>
      <c r="E6" s="3">
        <f t="shared" ref="E6:E61" si="0">(C6/D6)*100</f>
        <v>84.444444444444443</v>
      </c>
      <c r="F6" s="11" t="s">
        <v>41</v>
      </c>
      <c r="G6" s="10" t="s">
        <v>49</v>
      </c>
      <c r="H6" s="3">
        <f t="shared" ref="H6:H61" si="1">(F6/G6)*100</f>
        <v>80.952380952380949</v>
      </c>
      <c r="I6" s="11" t="s">
        <v>17</v>
      </c>
      <c r="J6" s="10" t="s">
        <v>22</v>
      </c>
      <c r="K6" s="2">
        <f t="shared" ref="K6:K61" si="2">(I6/J6)*100</f>
        <v>82.35294117647058</v>
      </c>
      <c r="L6" s="11" t="s">
        <v>39</v>
      </c>
      <c r="M6" s="10" t="s">
        <v>47</v>
      </c>
      <c r="N6" s="3">
        <f t="shared" ref="N6:N61" si="3">(L6/M6)*100</f>
        <v>82.5</v>
      </c>
      <c r="O6" s="11"/>
      <c r="P6" s="10"/>
      <c r="Q6" s="3"/>
      <c r="R6" s="12">
        <f t="shared" ref="R6:R61" si="4">(E6+H6+K6+N6)/4</f>
        <v>82.562441643323993</v>
      </c>
    </row>
    <row r="7" spans="1:21" ht="27" customHeight="1">
      <c r="A7" s="8" t="s">
        <v>13</v>
      </c>
      <c r="B7" s="7" t="s">
        <v>610</v>
      </c>
      <c r="C7" s="11" t="s">
        <v>35</v>
      </c>
      <c r="D7" s="10" t="s">
        <v>53</v>
      </c>
      <c r="E7" s="3">
        <f t="shared" si="0"/>
        <v>64.444444444444443</v>
      </c>
      <c r="F7" s="11" t="s">
        <v>35</v>
      </c>
      <c r="G7" s="10" t="s">
        <v>49</v>
      </c>
      <c r="H7" s="3">
        <f t="shared" si="1"/>
        <v>69.047619047619051</v>
      </c>
      <c r="I7" s="11" t="s">
        <v>20</v>
      </c>
      <c r="J7" s="10" t="s">
        <v>22</v>
      </c>
      <c r="K7" s="2">
        <f t="shared" si="2"/>
        <v>52.941176470588239</v>
      </c>
      <c r="L7" s="11" t="s">
        <v>32</v>
      </c>
      <c r="M7" s="10" t="s">
        <v>47</v>
      </c>
      <c r="N7" s="3">
        <f t="shared" si="3"/>
        <v>65</v>
      </c>
      <c r="O7" s="11"/>
      <c r="P7" s="10"/>
      <c r="Q7" s="3"/>
      <c r="R7" s="12">
        <f t="shared" si="4"/>
        <v>62.858309990662931</v>
      </c>
    </row>
    <row r="8" spans="1:21" ht="27" customHeight="1">
      <c r="A8" s="9" t="s">
        <v>14</v>
      </c>
      <c r="B8" s="7" t="s">
        <v>181</v>
      </c>
      <c r="C8" s="11" t="s">
        <v>32</v>
      </c>
      <c r="D8" s="10" t="s">
        <v>53</v>
      </c>
      <c r="E8" s="3">
        <f t="shared" si="0"/>
        <v>57.777777777777771</v>
      </c>
      <c r="F8" s="11" t="s">
        <v>7</v>
      </c>
      <c r="G8" s="10" t="s">
        <v>49</v>
      </c>
      <c r="H8" s="3">
        <f t="shared" si="1"/>
        <v>38.095238095238095</v>
      </c>
      <c r="I8" s="11" t="s">
        <v>10</v>
      </c>
      <c r="J8" s="10" t="s">
        <v>22</v>
      </c>
      <c r="K8" s="2">
        <f t="shared" si="2"/>
        <v>58.82352941176471</v>
      </c>
      <c r="L8" s="11" t="s">
        <v>31</v>
      </c>
      <c r="M8" s="10" t="s">
        <v>47</v>
      </c>
      <c r="N8" s="3">
        <f t="shared" si="3"/>
        <v>62.5</v>
      </c>
      <c r="O8" s="11"/>
      <c r="P8" s="10"/>
      <c r="Q8" s="3"/>
      <c r="R8" s="12">
        <f t="shared" si="4"/>
        <v>54.299136321195149</v>
      </c>
    </row>
    <row r="9" spans="1:21" ht="27" customHeight="1">
      <c r="A9" s="8" t="s">
        <v>15</v>
      </c>
      <c r="B9" s="7" t="s">
        <v>611</v>
      </c>
      <c r="C9" s="11" t="s">
        <v>34</v>
      </c>
      <c r="D9" s="10" t="s">
        <v>53</v>
      </c>
      <c r="E9" s="3">
        <f t="shared" si="0"/>
        <v>62.222222222222221</v>
      </c>
      <c r="F9" s="11" t="s">
        <v>37</v>
      </c>
      <c r="G9" s="10" t="s">
        <v>49</v>
      </c>
      <c r="H9" s="3">
        <f t="shared" si="1"/>
        <v>73.80952380952381</v>
      </c>
      <c r="I9" s="11" t="s">
        <v>6</v>
      </c>
      <c r="J9" s="10" t="s">
        <v>22</v>
      </c>
      <c r="K9" s="2">
        <f t="shared" si="2"/>
        <v>70.588235294117652</v>
      </c>
      <c r="L9" s="11" t="s">
        <v>38</v>
      </c>
      <c r="M9" s="10" t="s">
        <v>47</v>
      </c>
      <c r="N9" s="3">
        <f t="shared" si="3"/>
        <v>80</v>
      </c>
      <c r="O9" s="11"/>
      <c r="P9" s="10"/>
      <c r="Q9" s="3"/>
      <c r="R9" s="12">
        <f t="shared" si="4"/>
        <v>71.654995331465926</v>
      </c>
    </row>
    <row r="10" spans="1:21" ht="27" customHeight="1">
      <c r="A10" s="9" t="s">
        <v>16</v>
      </c>
      <c r="B10" s="7" t="s">
        <v>612</v>
      </c>
      <c r="C10" s="11" t="s">
        <v>41</v>
      </c>
      <c r="D10" s="10" t="s">
        <v>53</v>
      </c>
      <c r="E10" s="3">
        <f t="shared" si="0"/>
        <v>75.555555555555557</v>
      </c>
      <c r="F10" s="11" t="s">
        <v>41</v>
      </c>
      <c r="G10" s="10" t="s">
        <v>49</v>
      </c>
      <c r="H10" s="3">
        <f t="shared" si="1"/>
        <v>80.952380952380949</v>
      </c>
      <c r="I10" s="11" t="s">
        <v>17</v>
      </c>
      <c r="J10" s="10" t="s">
        <v>22</v>
      </c>
      <c r="K10" s="2">
        <f t="shared" si="2"/>
        <v>82.35294117647058</v>
      </c>
      <c r="L10" s="11" t="s">
        <v>42</v>
      </c>
      <c r="M10" s="10" t="s">
        <v>47</v>
      </c>
      <c r="N10" s="3">
        <f t="shared" si="3"/>
        <v>87.5</v>
      </c>
      <c r="O10" s="11"/>
      <c r="P10" s="10"/>
      <c r="Q10" s="3"/>
      <c r="R10" s="12">
        <f t="shared" si="4"/>
        <v>81.590219421101779</v>
      </c>
    </row>
    <row r="11" spans="1:21" ht="27" customHeight="1">
      <c r="A11" s="8" t="s">
        <v>18</v>
      </c>
      <c r="B11" s="7" t="s">
        <v>613</v>
      </c>
      <c r="C11" s="11" t="s">
        <v>44</v>
      </c>
      <c r="D11" s="10" t="s">
        <v>53</v>
      </c>
      <c r="E11" s="3">
        <f t="shared" si="0"/>
        <v>82.222222222222214</v>
      </c>
      <c r="F11" s="11" t="s">
        <v>35</v>
      </c>
      <c r="G11" s="10" t="s">
        <v>49</v>
      </c>
      <c r="H11" s="3">
        <f t="shared" si="1"/>
        <v>69.047619047619051</v>
      </c>
      <c r="I11" s="11" t="s">
        <v>17</v>
      </c>
      <c r="J11" s="10" t="s">
        <v>22</v>
      </c>
      <c r="K11" s="2">
        <f t="shared" si="2"/>
        <v>82.35294117647058</v>
      </c>
      <c r="L11" s="11" t="s">
        <v>38</v>
      </c>
      <c r="M11" s="10" t="s">
        <v>47</v>
      </c>
      <c r="N11" s="3">
        <f t="shared" si="3"/>
        <v>80</v>
      </c>
      <c r="O11" s="11"/>
      <c r="P11" s="10"/>
      <c r="Q11" s="3"/>
      <c r="R11" s="12">
        <f t="shared" si="4"/>
        <v>78.405695611577954</v>
      </c>
    </row>
    <row r="12" spans="1:21" ht="27" customHeight="1">
      <c r="A12" s="9" t="s">
        <v>19</v>
      </c>
      <c r="B12" s="7" t="s">
        <v>614</v>
      </c>
      <c r="C12" s="11" t="s">
        <v>49</v>
      </c>
      <c r="D12" s="10" t="s">
        <v>53</v>
      </c>
      <c r="E12" s="3">
        <f t="shared" si="0"/>
        <v>93.333333333333329</v>
      </c>
      <c r="F12" s="11" t="s">
        <v>41</v>
      </c>
      <c r="G12" s="10" t="s">
        <v>49</v>
      </c>
      <c r="H12" s="3">
        <f t="shared" si="1"/>
        <v>80.952380952380949</v>
      </c>
      <c r="I12" s="11" t="s">
        <v>9</v>
      </c>
      <c r="J12" s="10" t="s">
        <v>22</v>
      </c>
      <c r="K12" s="2">
        <f t="shared" si="2"/>
        <v>88.235294117647058</v>
      </c>
      <c r="L12" s="11" t="s">
        <v>41</v>
      </c>
      <c r="M12" s="10" t="s">
        <v>47</v>
      </c>
      <c r="N12" s="3">
        <f t="shared" si="3"/>
        <v>85</v>
      </c>
      <c r="O12" s="11"/>
      <c r="P12" s="10"/>
      <c r="Q12" s="3"/>
      <c r="R12" s="12">
        <f t="shared" si="4"/>
        <v>86.880252100840337</v>
      </c>
    </row>
    <row r="13" spans="1:21" ht="27" customHeight="1">
      <c r="A13" s="8" t="s">
        <v>20</v>
      </c>
      <c r="B13" s="7" t="s">
        <v>615</v>
      </c>
      <c r="C13" s="11" t="s">
        <v>47</v>
      </c>
      <c r="D13" s="10" t="s">
        <v>53</v>
      </c>
      <c r="E13" s="3">
        <f t="shared" si="0"/>
        <v>88.888888888888886</v>
      </c>
      <c r="F13" s="11" t="s">
        <v>44</v>
      </c>
      <c r="G13" s="10" t="s">
        <v>49</v>
      </c>
      <c r="H13" s="3">
        <f t="shared" si="1"/>
        <v>88.095238095238088</v>
      </c>
      <c r="I13" s="11" t="s">
        <v>22</v>
      </c>
      <c r="J13" s="10" t="s">
        <v>22</v>
      </c>
      <c r="K13" s="2">
        <f t="shared" si="2"/>
        <v>100</v>
      </c>
      <c r="L13" s="11" t="s">
        <v>42</v>
      </c>
      <c r="M13" s="10" t="s">
        <v>47</v>
      </c>
      <c r="N13" s="3">
        <f t="shared" si="3"/>
        <v>87.5</v>
      </c>
      <c r="O13" s="11"/>
      <c r="P13" s="10"/>
      <c r="Q13" s="3"/>
      <c r="R13" s="12">
        <f t="shared" si="4"/>
        <v>91.121031746031747</v>
      </c>
    </row>
    <row r="14" spans="1:21" ht="27" customHeight="1">
      <c r="A14" s="9" t="s">
        <v>10</v>
      </c>
      <c r="B14" s="7" t="s">
        <v>616</v>
      </c>
      <c r="C14" s="11" t="s">
        <v>45</v>
      </c>
      <c r="D14" s="10" t="s">
        <v>53</v>
      </c>
      <c r="E14" s="3">
        <f t="shared" si="0"/>
        <v>84.444444444444443</v>
      </c>
      <c r="F14" s="11" t="s">
        <v>44</v>
      </c>
      <c r="G14" s="10" t="s">
        <v>49</v>
      </c>
      <c r="H14" s="3">
        <f t="shared" si="1"/>
        <v>88.095238095238088</v>
      </c>
      <c r="I14" s="11" t="s">
        <v>9</v>
      </c>
      <c r="J14" s="10" t="s">
        <v>22</v>
      </c>
      <c r="K14" s="2">
        <f t="shared" si="2"/>
        <v>88.235294117647058</v>
      </c>
      <c r="L14" s="11" t="s">
        <v>42</v>
      </c>
      <c r="M14" s="10" t="s">
        <v>47</v>
      </c>
      <c r="N14" s="3">
        <f t="shared" si="3"/>
        <v>87.5</v>
      </c>
      <c r="O14" s="11"/>
      <c r="P14" s="10"/>
      <c r="Q14" s="3"/>
      <c r="R14" s="12">
        <f t="shared" si="4"/>
        <v>87.068744164332401</v>
      </c>
    </row>
    <row r="15" spans="1:21" ht="27" customHeight="1">
      <c r="A15" s="8" t="s">
        <v>21</v>
      </c>
      <c r="B15" s="7" t="s">
        <v>617</v>
      </c>
      <c r="C15" s="11" t="s">
        <v>49</v>
      </c>
      <c r="D15" s="10" t="s">
        <v>53</v>
      </c>
      <c r="E15" s="3">
        <f t="shared" si="0"/>
        <v>93.333333333333329</v>
      </c>
      <c r="F15" s="11" t="s">
        <v>43</v>
      </c>
      <c r="G15" s="10" t="s">
        <v>49</v>
      </c>
      <c r="H15" s="3">
        <f t="shared" si="1"/>
        <v>85.714285714285708</v>
      </c>
      <c r="I15" s="11" t="s">
        <v>22</v>
      </c>
      <c r="J15" s="10" t="s">
        <v>22</v>
      </c>
      <c r="K15" s="2">
        <f t="shared" si="2"/>
        <v>100</v>
      </c>
      <c r="L15" s="11" t="s">
        <v>45</v>
      </c>
      <c r="M15" s="10" t="s">
        <v>47</v>
      </c>
      <c r="N15" s="3">
        <f t="shared" si="3"/>
        <v>95</v>
      </c>
      <c r="O15" s="11"/>
      <c r="P15" s="10"/>
      <c r="Q15" s="3"/>
      <c r="R15" s="12">
        <f t="shared" si="4"/>
        <v>93.511904761904759</v>
      </c>
    </row>
    <row r="16" spans="1:21" ht="27" customHeight="1">
      <c r="A16" s="9" t="s">
        <v>6</v>
      </c>
      <c r="B16" s="7" t="s">
        <v>618</v>
      </c>
      <c r="C16" s="11" t="s">
        <v>48</v>
      </c>
      <c r="D16" s="10" t="s">
        <v>53</v>
      </c>
      <c r="E16" s="3">
        <f t="shared" si="0"/>
        <v>91.111111111111114</v>
      </c>
      <c r="F16" s="11" t="s">
        <v>46</v>
      </c>
      <c r="G16" s="10" t="s">
        <v>49</v>
      </c>
      <c r="H16" s="3">
        <f t="shared" si="1"/>
        <v>92.857142857142861</v>
      </c>
      <c r="I16" s="11" t="s">
        <v>22</v>
      </c>
      <c r="J16" s="10" t="s">
        <v>22</v>
      </c>
      <c r="K16" s="2">
        <f t="shared" si="2"/>
        <v>100</v>
      </c>
      <c r="L16" s="11" t="s">
        <v>44</v>
      </c>
      <c r="M16" s="10" t="s">
        <v>47</v>
      </c>
      <c r="N16" s="3">
        <f t="shared" si="3"/>
        <v>92.5</v>
      </c>
      <c r="O16" s="11"/>
      <c r="P16" s="10"/>
      <c r="Q16" s="3"/>
      <c r="R16" s="12">
        <f t="shared" si="4"/>
        <v>94.117063492063494</v>
      </c>
    </row>
    <row r="17" spans="1:18" ht="27" customHeight="1">
      <c r="A17" s="8" t="s">
        <v>8</v>
      </c>
      <c r="B17" s="7" t="s">
        <v>619</v>
      </c>
      <c r="C17" s="11" t="s">
        <v>39</v>
      </c>
      <c r="D17" s="10" t="s">
        <v>53</v>
      </c>
      <c r="E17" s="3">
        <f t="shared" si="0"/>
        <v>73.333333333333329</v>
      </c>
      <c r="F17" s="11" t="s">
        <v>37</v>
      </c>
      <c r="G17" s="10" t="s">
        <v>49</v>
      </c>
      <c r="H17" s="3">
        <f t="shared" si="1"/>
        <v>73.80952380952381</v>
      </c>
      <c r="I17" s="11" t="s">
        <v>8</v>
      </c>
      <c r="J17" s="10" t="s">
        <v>22</v>
      </c>
      <c r="K17" s="2">
        <f t="shared" si="2"/>
        <v>76.470588235294116</v>
      </c>
      <c r="L17" s="11" t="s">
        <v>41</v>
      </c>
      <c r="M17" s="10" t="s">
        <v>47</v>
      </c>
      <c r="N17" s="3">
        <f t="shared" si="3"/>
        <v>85</v>
      </c>
      <c r="O17" s="11"/>
      <c r="P17" s="10"/>
      <c r="Q17" s="3"/>
      <c r="R17" s="12">
        <f t="shared" si="4"/>
        <v>77.153361344537814</v>
      </c>
    </row>
    <row r="18" spans="1:18" ht="27" customHeight="1">
      <c r="A18" s="9" t="s">
        <v>17</v>
      </c>
      <c r="B18" s="7" t="s">
        <v>620</v>
      </c>
      <c r="C18" s="11" t="s">
        <v>46</v>
      </c>
      <c r="D18" s="10" t="s">
        <v>53</v>
      </c>
      <c r="E18" s="3">
        <f t="shared" si="0"/>
        <v>86.666666666666671</v>
      </c>
      <c r="F18" s="11" t="s">
        <v>45</v>
      </c>
      <c r="G18" s="10" t="s">
        <v>49</v>
      </c>
      <c r="H18" s="3">
        <f t="shared" si="1"/>
        <v>90.476190476190482</v>
      </c>
      <c r="I18" s="11" t="s">
        <v>8</v>
      </c>
      <c r="J18" s="10" t="s">
        <v>22</v>
      </c>
      <c r="K18" s="2">
        <f t="shared" si="2"/>
        <v>76.470588235294116</v>
      </c>
      <c r="L18" s="11" t="s">
        <v>43</v>
      </c>
      <c r="M18" s="10" t="s">
        <v>47</v>
      </c>
      <c r="N18" s="3">
        <f t="shared" si="3"/>
        <v>90</v>
      </c>
      <c r="O18" s="11"/>
      <c r="P18" s="10"/>
      <c r="Q18" s="3"/>
      <c r="R18" s="12">
        <f t="shared" si="4"/>
        <v>85.903361344537814</v>
      </c>
    </row>
    <row r="19" spans="1:18" ht="27" customHeight="1">
      <c r="A19" s="8" t="s">
        <v>9</v>
      </c>
      <c r="B19" s="7" t="s">
        <v>621</v>
      </c>
      <c r="C19" s="11" t="s">
        <v>41</v>
      </c>
      <c r="D19" s="10" t="s">
        <v>53</v>
      </c>
      <c r="E19" s="3">
        <f t="shared" si="0"/>
        <v>75.555555555555557</v>
      </c>
      <c r="F19" s="11" t="s">
        <v>44</v>
      </c>
      <c r="G19" s="10" t="s">
        <v>49</v>
      </c>
      <c r="H19" s="3">
        <f t="shared" si="1"/>
        <v>88.095238095238088</v>
      </c>
      <c r="I19" s="11" t="s">
        <v>7</v>
      </c>
      <c r="J19" s="10" t="s">
        <v>22</v>
      </c>
      <c r="K19" s="2">
        <f t="shared" si="2"/>
        <v>94.117647058823522</v>
      </c>
      <c r="L19" s="11" t="s">
        <v>39</v>
      </c>
      <c r="M19" s="10" t="s">
        <v>47</v>
      </c>
      <c r="N19" s="3">
        <f t="shared" si="3"/>
        <v>82.5</v>
      </c>
      <c r="O19" s="11"/>
      <c r="P19" s="10"/>
      <c r="Q19" s="3"/>
      <c r="R19" s="12">
        <f t="shared" si="4"/>
        <v>85.067110177404288</v>
      </c>
    </row>
    <row r="20" spans="1:18" ht="27" customHeight="1">
      <c r="A20" s="9" t="s">
        <v>7</v>
      </c>
      <c r="B20" s="7" t="s">
        <v>622</v>
      </c>
      <c r="C20" s="11" t="s">
        <v>50</v>
      </c>
      <c r="D20" s="10" t="s">
        <v>53</v>
      </c>
      <c r="E20" s="3">
        <f t="shared" si="0"/>
        <v>95.555555555555557</v>
      </c>
      <c r="F20" s="11" t="s">
        <v>48</v>
      </c>
      <c r="G20" s="10" t="s">
        <v>49</v>
      </c>
      <c r="H20" s="3">
        <f t="shared" si="1"/>
        <v>97.61904761904762</v>
      </c>
      <c r="I20" s="11" t="s">
        <v>22</v>
      </c>
      <c r="J20" s="10" t="s">
        <v>22</v>
      </c>
      <c r="K20" s="2">
        <f t="shared" si="2"/>
        <v>100</v>
      </c>
      <c r="L20" s="11" t="s">
        <v>44</v>
      </c>
      <c r="M20" s="10" t="s">
        <v>47</v>
      </c>
      <c r="N20" s="3">
        <f t="shared" si="3"/>
        <v>92.5</v>
      </c>
      <c r="O20" s="11"/>
      <c r="P20" s="10"/>
      <c r="Q20" s="3"/>
      <c r="R20" s="12">
        <f t="shared" si="4"/>
        <v>96.418650793650798</v>
      </c>
    </row>
    <row r="21" spans="1:18" ht="27" customHeight="1">
      <c r="A21" s="8" t="s">
        <v>22</v>
      </c>
      <c r="B21" s="7" t="s">
        <v>623</v>
      </c>
      <c r="C21" s="11" t="s">
        <v>47</v>
      </c>
      <c r="D21" s="10" t="s">
        <v>53</v>
      </c>
      <c r="E21" s="3">
        <f t="shared" si="0"/>
        <v>88.888888888888886</v>
      </c>
      <c r="F21" s="11" t="s">
        <v>45</v>
      </c>
      <c r="G21" s="10" t="s">
        <v>49</v>
      </c>
      <c r="H21" s="3">
        <f t="shared" si="1"/>
        <v>90.476190476190482</v>
      </c>
      <c r="I21" s="11" t="s">
        <v>22</v>
      </c>
      <c r="J21" s="10" t="s">
        <v>22</v>
      </c>
      <c r="K21" s="2">
        <f t="shared" si="2"/>
        <v>100</v>
      </c>
      <c r="L21" s="11" t="s">
        <v>39</v>
      </c>
      <c r="M21" s="10" t="s">
        <v>47</v>
      </c>
      <c r="N21" s="3">
        <f t="shared" si="3"/>
        <v>82.5</v>
      </c>
      <c r="O21" s="11"/>
      <c r="P21" s="10"/>
      <c r="Q21" s="3"/>
      <c r="R21" s="12">
        <f t="shared" si="4"/>
        <v>90.466269841269849</v>
      </c>
    </row>
    <row r="22" spans="1:18" ht="27" customHeight="1">
      <c r="A22" s="9" t="s">
        <v>23</v>
      </c>
      <c r="B22" s="7" t="s">
        <v>624</v>
      </c>
      <c r="C22" s="11" t="s">
        <v>49</v>
      </c>
      <c r="D22" s="10" t="s">
        <v>53</v>
      </c>
      <c r="E22" s="3">
        <f t="shared" si="0"/>
        <v>93.333333333333329</v>
      </c>
      <c r="F22" s="11" t="s">
        <v>43</v>
      </c>
      <c r="G22" s="10" t="s">
        <v>49</v>
      </c>
      <c r="H22" s="3">
        <f t="shared" si="1"/>
        <v>85.714285714285708</v>
      </c>
      <c r="I22" s="11" t="s">
        <v>7</v>
      </c>
      <c r="J22" s="10" t="s">
        <v>22</v>
      </c>
      <c r="K22" s="2">
        <f t="shared" si="2"/>
        <v>94.117647058823522</v>
      </c>
      <c r="L22" s="11" t="s">
        <v>45</v>
      </c>
      <c r="M22" s="10" t="s">
        <v>47</v>
      </c>
      <c r="N22" s="3">
        <f t="shared" si="3"/>
        <v>95</v>
      </c>
      <c r="O22" s="11"/>
      <c r="P22" s="10"/>
      <c r="Q22" s="3"/>
      <c r="R22" s="12">
        <f t="shared" si="4"/>
        <v>92.041316526610643</v>
      </c>
    </row>
    <row r="23" spans="1:18" ht="27" customHeight="1">
      <c r="A23" s="8" t="s">
        <v>24</v>
      </c>
      <c r="B23" s="7" t="s">
        <v>625</v>
      </c>
      <c r="C23" s="11" t="s">
        <v>49</v>
      </c>
      <c r="D23" s="10" t="s">
        <v>53</v>
      </c>
      <c r="E23" s="3">
        <f t="shared" si="0"/>
        <v>93.333333333333329</v>
      </c>
      <c r="F23" s="11" t="s">
        <v>47</v>
      </c>
      <c r="G23" s="10" t="s">
        <v>49</v>
      </c>
      <c r="H23" s="3">
        <f t="shared" si="1"/>
        <v>95.238095238095227</v>
      </c>
      <c r="I23" s="11" t="s">
        <v>22</v>
      </c>
      <c r="J23" s="10" t="s">
        <v>22</v>
      </c>
      <c r="K23" s="2">
        <f t="shared" si="2"/>
        <v>100</v>
      </c>
      <c r="L23" s="11" t="s">
        <v>44</v>
      </c>
      <c r="M23" s="10" t="s">
        <v>47</v>
      </c>
      <c r="N23" s="3">
        <f t="shared" si="3"/>
        <v>92.5</v>
      </c>
      <c r="O23" s="11"/>
      <c r="P23" s="10"/>
      <c r="Q23" s="3"/>
      <c r="R23" s="12">
        <f t="shared" si="4"/>
        <v>95.267857142857139</v>
      </c>
    </row>
    <row r="24" spans="1:18" ht="27" customHeight="1">
      <c r="A24" s="9" t="s">
        <v>25</v>
      </c>
      <c r="B24" s="7" t="s">
        <v>626</v>
      </c>
      <c r="C24" s="11" t="s">
        <v>46</v>
      </c>
      <c r="D24" s="10" t="s">
        <v>53</v>
      </c>
      <c r="E24" s="3">
        <f t="shared" si="0"/>
        <v>86.666666666666671</v>
      </c>
      <c r="F24" s="11" t="s">
        <v>43</v>
      </c>
      <c r="G24" s="10" t="s">
        <v>49</v>
      </c>
      <c r="H24" s="3">
        <f t="shared" si="1"/>
        <v>85.714285714285708</v>
      </c>
      <c r="I24" s="11" t="s">
        <v>9</v>
      </c>
      <c r="J24" s="10" t="s">
        <v>22</v>
      </c>
      <c r="K24" s="2">
        <f t="shared" si="2"/>
        <v>88.235294117647058</v>
      </c>
      <c r="L24" s="11" t="s">
        <v>42</v>
      </c>
      <c r="M24" s="10" t="s">
        <v>47</v>
      </c>
      <c r="N24" s="3">
        <f t="shared" si="3"/>
        <v>87.5</v>
      </c>
      <c r="O24" s="11"/>
      <c r="P24" s="10"/>
      <c r="Q24" s="3"/>
      <c r="R24" s="12">
        <f t="shared" si="4"/>
        <v>87.029061624649856</v>
      </c>
    </row>
    <row r="25" spans="1:18" ht="27" customHeight="1">
      <c r="A25" s="8" t="s">
        <v>26</v>
      </c>
      <c r="B25" s="7" t="s">
        <v>627</v>
      </c>
      <c r="C25" s="11" t="s">
        <v>41</v>
      </c>
      <c r="D25" s="10" t="s">
        <v>53</v>
      </c>
      <c r="E25" s="3">
        <f t="shared" si="0"/>
        <v>75.555555555555557</v>
      </c>
      <c r="F25" s="11" t="s">
        <v>42</v>
      </c>
      <c r="G25" s="10" t="s">
        <v>49</v>
      </c>
      <c r="H25" s="3">
        <f t="shared" si="1"/>
        <v>83.333333333333343</v>
      </c>
      <c r="I25" s="11" t="s">
        <v>6</v>
      </c>
      <c r="J25" s="10" t="s">
        <v>22</v>
      </c>
      <c r="K25" s="2">
        <f t="shared" si="2"/>
        <v>70.588235294117652</v>
      </c>
      <c r="L25" s="11" t="s">
        <v>41</v>
      </c>
      <c r="M25" s="10" t="s">
        <v>47</v>
      </c>
      <c r="N25" s="3">
        <f t="shared" si="3"/>
        <v>85</v>
      </c>
      <c r="O25" s="11"/>
      <c r="P25" s="10"/>
      <c r="Q25" s="3"/>
      <c r="R25" s="12">
        <f t="shared" si="4"/>
        <v>78.619281045751649</v>
      </c>
    </row>
    <row r="26" spans="1:18" ht="27" customHeight="1">
      <c r="A26" s="9" t="s">
        <v>28</v>
      </c>
      <c r="B26" s="7" t="s">
        <v>628</v>
      </c>
      <c r="C26" s="11" t="s">
        <v>47</v>
      </c>
      <c r="D26" s="10" t="s">
        <v>53</v>
      </c>
      <c r="E26" s="3">
        <f t="shared" si="0"/>
        <v>88.888888888888886</v>
      </c>
      <c r="F26" s="11" t="s">
        <v>44</v>
      </c>
      <c r="G26" s="10" t="s">
        <v>49</v>
      </c>
      <c r="H26" s="3">
        <f t="shared" si="1"/>
        <v>88.095238095238088</v>
      </c>
      <c r="I26" s="11" t="s">
        <v>17</v>
      </c>
      <c r="J26" s="10" t="s">
        <v>22</v>
      </c>
      <c r="K26" s="2">
        <f t="shared" si="2"/>
        <v>82.35294117647058</v>
      </c>
      <c r="L26" s="11" t="s">
        <v>41</v>
      </c>
      <c r="M26" s="10" t="s">
        <v>47</v>
      </c>
      <c r="N26" s="3">
        <f t="shared" si="3"/>
        <v>85</v>
      </c>
      <c r="O26" s="11"/>
      <c r="P26" s="10"/>
      <c r="Q26" s="3"/>
      <c r="R26" s="12">
        <f t="shared" si="4"/>
        <v>86.084267040149399</v>
      </c>
    </row>
    <row r="27" spans="1:18" ht="27" customHeight="1">
      <c r="A27" s="8" t="s">
        <v>29</v>
      </c>
      <c r="B27" s="7" t="s">
        <v>629</v>
      </c>
      <c r="C27" s="11" t="s">
        <v>48</v>
      </c>
      <c r="D27" s="10" t="s">
        <v>53</v>
      </c>
      <c r="E27" s="3">
        <f t="shared" si="0"/>
        <v>91.111111111111114</v>
      </c>
      <c r="F27" s="11" t="s">
        <v>47</v>
      </c>
      <c r="G27" s="10" t="s">
        <v>49</v>
      </c>
      <c r="H27" s="3">
        <f t="shared" si="1"/>
        <v>95.238095238095227</v>
      </c>
      <c r="I27" s="11" t="s">
        <v>7</v>
      </c>
      <c r="J27" s="10" t="s">
        <v>22</v>
      </c>
      <c r="K27" s="2">
        <f t="shared" si="2"/>
        <v>94.117647058823522</v>
      </c>
      <c r="L27" s="11" t="s">
        <v>44</v>
      </c>
      <c r="M27" s="10" t="s">
        <v>47</v>
      </c>
      <c r="N27" s="3">
        <f t="shared" si="3"/>
        <v>92.5</v>
      </c>
      <c r="O27" s="11"/>
      <c r="P27" s="10"/>
      <c r="Q27" s="3"/>
      <c r="R27" s="12">
        <f t="shared" si="4"/>
        <v>93.241713352007466</v>
      </c>
    </row>
    <row r="28" spans="1:18" ht="27" customHeight="1">
      <c r="A28" s="9" t="s">
        <v>30</v>
      </c>
      <c r="B28" s="7" t="s">
        <v>630</v>
      </c>
      <c r="C28" s="11" t="s">
        <v>47</v>
      </c>
      <c r="D28" s="10" t="s">
        <v>53</v>
      </c>
      <c r="E28" s="3">
        <f t="shared" si="0"/>
        <v>88.888888888888886</v>
      </c>
      <c r="F28" s="11" t="s">
        <v>43</v>
      </c>
      <c r="G28" s="10" t="s">
        <v>49</v>
      </c>
      <c r="H28" s="3">
        <f t="shared" si="1"/>
        <v>85.714285714285708</v>
      </c>
      <c r="I28" s="11" t="s">
        <v>9</v>
      </c>
      <c r="J28" s="10" t="s">
        <v>22</v>
      </c>
      <c r="K28" s="2">
        <f t="shared" si="2"/>
        <v>88.235294117647058</v>
      </c>
      <c r="L28" s="11" t="s">
        <v>43</v>
      </c>
      <c r="M28" s="10" t="s">
        <v>47</v>
      </c>
      <c r="N28" s="3">
        <f t="shared" si="3"/>
        <v>90</v>
      </c>
      <c r="O28" s="11"/>
      <c r="P28" s="10"/>
      <c r="Q28" s="3"/>
      <c r="R28" s="12">
        <f t="shared" si="4"/>
        <v>88.209617180205413</v>
      </c>
    </row>
    <row r="29" spans="1:18" ht="27" customHeight="1">
      <c r="A29" s="8" t="s">
        <v>31</v>
      </c>
      <c r="B29" s="7" t="s">
        <v>631</v>
      </c>
      <c r="C29" s="11" t="s">
        <v>46</v>
      </c>
      <c r="D29" s="10" t="s">
        <v>53</v>
      </c>
      <c r="E29" s="3">
        <f t="shared" si="0"/>
        <v>86.666666666666671</v>
      </c>
      <c r="F29" s="11" t="s">
        <v>43</v>
      </c>
      <c r="G29" s="10" t="s">
        <v>49</v>
      </c>
      <c r="H29" s="3">
        <f t="shared" si="1"/>
        <v>85.714285714285708</v>
      </c>
      <c r="I29" s="11" t="s">
        <v>8</v>
      </c>
      <c r="J29" s="10" t="s">
        <v>22</v>
      </c>
      <c r="K29" s="2">
        <f t="shared" si="2"/>
        <v>76.470588235294116</v>
      </c>
      <c r="L29" s="11" t="s">
        <v>42</v>
      </c>
      <c r="M29" s="10" t="s">
        <v>47</v>
      </c>
      <c r="N29" s="3">
        <f t="shared" si="3"/>
        <v>87.5</v>
      </c>
      <c r="O29" s="11"/>
      <c r="P29" s="10"/>
      <c r="Q29" s="3"/>
      <c r="R29" s="12">
        <f t="shared" si="4"/>
        <v>84.087885154061624</v>
      </c>
    </row>
    <row r="30" spans="1:18" ht="27" customHeight="1">
      <c r="A30" s="9" t="s">
        <v>32</v>
      </c>
      <c r="B30" s="7" t="s">
        <v>632</v>
      </c>
      <c r="C30" s="11" t="s">
        <v>48</v>
      </c>
      <c r="D30" s="10" t="s">
        <v>53</v>
      </c>
      <c r="E30" s="3">
        <f t="shared" si="0"/>
        <v>91.111111111111114</v>
      </c>
      <c r="F30" s="11" t="s">
        <v>38</v>
      </c>
      <c r="G30" s="10" t="s">
        <v>49</v>
      </c>
      <c r="H30" s="3">
        <f t="shared" si="1"/>
        <v>76.19047619047619</v>
      </c>
      <c r="I30" s="11" t="s">
        <v>9</v>
      </c>
      <c r="J30" s="10" t="s">
        <v>22</v>
      </c>
      <c r="K30" s="2">
        <f t="shared" si="2"/>
        <v>88.235294117647058</v>
      </c>
      <c r="L30" s="11" t="s">
        <v>43</v>
      </c>
      <c r="M30" s="10" t="s">
        <v>47</v>
      </c>
      <c r="N30" s="3">
        <f t="shared" si="3"/>
        <v>90</v>
      </c>
      <c r="O30" s="11"/>
      <c r="P30" s="10"/>
      <c r="Q30" s="3"/>
      <c r="R30" s="12">
        <f t="shared" si="4"/>
        <v>86.384220354808591</v>
      </c>
    </row>
    <row r="31" spans="1:18" ht="27" customHeight="1">
      <c r="A31" s="8" t="s">
        <v>33</v>
      </c>
      <c r="B31" s="7" t="s">
        <v>633</v>
      </c>
      <c r="C31" s="11" t="s">
        <v>46</v>
      </c>
      <c r="D31" s="10" t="s">
        <v>53</v>
      </c>
      <c r="E31" s="3">
        <f t="shared" si="0"/>
        <v>86.666666666666671</v>
      </c>
      <c r="F31" s="11" t="s">
        <v>45</v>
      </c>
      <c r="G31" s="10" t="s">
        <v>49</v>
      </c>
      <c r="H31" s="3">
        <f t="shared" si="1"/>
        <v>90.476190476190482</v>
      </c>
      <c r="I31" s="11" t="s">
        <v>7</v>
      </c>
      <c r="J31" s="10" t="s">
        <v>22</v>
      </c>
      <c r="K31" s="2">
        <f t="shared" si="2"/>
        <v>94.117647058823522</v>
      </c>
      <c r="L31" s="11" t="s">
        <v>46</v>
      </c>
      <c r="M31" s="10" t="s">
        <v>47</v>
      </c>
      <c r="N31" s="3">
        <f t="shared" si="3"/>
        <v>97.5</v>
      </c>
      <c r="O31" s="11"/>
      <c r="P31" s="10"/>
      <c r="Q31" s="3"/>
      <c r="R31" s="12">
        <f t="shared" si="4"/>
        <v>92.190126050420176</v>
      </c>
    </row>
    <row r="32" spans="1:18" ht="27" customHeight="1">
      <c r="A32" s="9" t="s">
        <v>34</v>
      </c>
      <c r="B32" s="7" t="s">
        <v>634</v>
      </c>
      <c r="C32" s="11" t="s">
        <v>46</v>
      </c>
      <c r="D32" s="10" t="s">
        <v>53</v>
      </c>
      <c r="E32" s="3">
        <f t="shared" si="0"/>
        <v>86.666666666666671</v>
      </c>
      <c r="F32" s="11" t="s">
        <v>41</v>
      </c>
      <c r="G32" s="10" t="s">
        <v>49</v>
      </c>
      <c r="H32" s="3">
        <f t="shared" si="1"/>
        <v>80.952380952380949</v>
      </c>
      <c r="I32" s="11" t="s">
        <v>17</v>
      </c>
      <c r="J32" s="10" t="s">
        <v>22</v>
      </c>
      <c r="K32" s="2">
        <f t="shared" si="2"/>
        <v>82.35294117647058</v>
      </c>
      <c r="L32" s="11" t="s">
        <v>42</v>
      </c>
      <c r="M32" s="10" t="s">
        <v>47</v>
      </c>
      <c r="N32" s="3">
        <f t="shared" si="3"/>
        <v>87.5</v>
      </c>
      <c r="O32" s="11"/>
      <c r="P32" s="10"/>
      <c r="Q32" s="3"/>
      <c r="R32" s="12">
        <f t="shared" si="4"/>
        <v>84.36799719887955</v>
      </c>
    </row>
    <row r="33" spans="1:18" ht="27" customHeight="1">
      <c r="A33" s="8" t="s">
        <v>35</v>
      </c>
      <c r="B33" s="7" t="s">
        <v>635</v>
      </c>
      <c r="C33" s="11" t="s">
        <v>33</v>
      </c>
      <c r="D33" s="10" t="s">
        <v>53</v>
      </c>
      <c r="E33" s="3">
        <f t="shared" si="0"/>
        <v>60</v>
      </c>
      <c r="F33" s="11" t="s">
        <v>29</v>
      </c>
      <c r="G33" s="10" t="s">
        <v>49</v>
      </c>
      <c r="H33" s="3">
        <f t="shared" si="1"/>
        <v>54.761904761904766</v>
      </c>
      <c r="I33" s="11" t="s">
        <v>15</v>
      </c>
      <c r="J33" s="10" t="s">
        <v>22</v>
      </c>
      <c r="K33" s="2">
        <f t="shared" si="2"/>
        <v>29.411764705882355</v>
      </c>
      <c r="L33" s="11" t="s">
        <v>31</v>
      </c>
      <c r="M33" s="10" t="s">
        <v>47</v>
      </c>
      <c r="N33" s="3">
        <f t="shared" si="3"/>
        <v>62.5</v>
      </c>
      <c r="O33" s="11"/>
      <c r="P33" s="10"/>
      <c r="Q33" s="3"/>
      <c r="R33" s="12">
        <f t="shared" si="4"/>
        <v>51.668417366946777</v>
      </c>
    </row>
    <row r="34" spans="1:18" ht="27" customHeight="1">
      <c r="A34" s="9" t="s">
        <v>36</v>
      </c>
      <c r="B34" s="7" t="s">
        <v>636</v>
      </c>
      <c r="C34" s="11" t="s">
        <v>42</v>
      </c>
      <c r="D34" s="10" t="s">
        <v>53</v>
      </c>
      <c r="E34" s="3">
        <f t="shared" si="0"/>
        <v>77.777777777777786</v>
      </c>
      <c r="F34" s="11" t="s">
        <v>33</v>
      </c>
      <c r="G34" s="10" t="s">
        <v>49</v>
      </c>
      <c r="H34" s="3">
        <f t="shared" si="1"/>
        <v>64.285714285714292</v>
      </c>
      <c r="I34" s="11" t="s">
        <v>8</v>
      </c>
      <c r="J34" s="10" t="s">
        <v>22</v>
      </c>
      <c r="K34" s="2">
        <f t="shared" si="2"/>
        <v>76.470588235294116</v>
      </c>
      <c r="L34" s="11" t="s">
        <v>39</v>
      </c>
      <c r="M34" s="10" t="s">
        <v>47</v>
      </c>
      <c r="N34" s="3">
        <f t="shared" si="3"/>
        <v>82.5</v>
      </c>
      <c r="O34" s="11"/>
      <c r="P34" s="10"/>
      <c r="Q34" s="3"/>
      <c r="R34" s="12">
        <f t="shared" si="4"/>
        <v>75.258520074696548</v>
      </c>
    </row>
    <row r="35" spans="1:18" ht="27" customHeight="1">
      <c r="A35" s="8" t="s">
        <v>37</v>
      </c>
      <c r="B35" s="7" t="s">
        <v>637</v>
      </c>
      <c r="C35" s="11" t="s">
        <v>50</v>
      </c>
      <c r="D35" s="10" t="s">
        <v>53</v>
      </c>
      <c r="E35" s="3">
        <f t="shared" si="0"/>
        <v>95.555555555555557</v>
      </c>
      <c r="F35" s="11" t="s">
        <v>49</v>
      </c>
      <c r="G35" s="10" t="s">
        <v>49</v>
      </c>
      <c r="H35" s="3">
        <f t="shared" si="1"/>
        <v>100</v>
      </c>
      <c r="I35" s="11" t="s">
        <v>22</v>
      </c>
      <c r="J35" s="10" t="s">
        <v>22</v>
      </c>
      <c r="K35" s="2">
        <f t="shared" si="2"/>
        <v>100</v>
      </c>
      <c r="L35" s="11" t="s">
        <v>45</v>
      </c>
      <c r="M35" s="10" t="s">
        <v>47</v>
      </c>
      <c r="N35" s="3">
        <f t="shared" si="3"/>
        <v>95</v>
      </c>
      <c r="O35" s="11"/>
      <c r="P35" s="10"/>
      <c r="Q35" s="3"/>
      <c r="R35" s="12">
        <f t="shared" si="4"/>
        <v>97.638888888888886</v>
      </c>
    </row>
    <row r="36" spans="1:18" ht="27" customHeight="1">
      <c r="A36" s="9" t="s">
        <v>38</v>
      </c>
      <c r="B36" s="7" t="s">
        <v>638</v>
      </c>
      <c r="C36" s="11" t="s">
        <v>46</v>
      </c>
      <c r="D36" s="10" t="s">
        <v>53</v>
      </c>
      <c r="E36" s="3">
        <f t="shared" si="0"/>
        <v>86.666666666666671</v>
      </c>
      <c r="F36" s="11" t="s">
        <v>47</v>
      </c>
      <c r="G36" s="10" t="s">
        <v>49</v>
      </c>
      <c r="H36" s="3">
        <f t="shared" si="1"/>
        <v>95.238095238095227</v>
      </c>
      <c r="I36" s="11" t="s">
        <v>9</v>
      </c>
      <c r="J36" s="10" t="s">
        <v>22</v>
      </c>
      <c r="K36" s="2">
        <f t="shared" si="2"/>
        <v>88.235294117647058</v>
      </c>
      <c r="L36" s="11" t="s">
        <v>44</v>
      </c>
      <c r="M36" s="10" t="s">
        <v>47</v>
      </c>
      <c r="N36" s="3">
        <f t="shared" si="3"/>
        <v>92.5</v>
      </c>
      <c r="O36" s="11"/>
      <c r="P36" s="10"/>
      <c r="Q36" s="3"/>
      <c r="R36" s="12">
        <f t="shared" si="4"/>
        <v>90.660014005602235</v>
      </c>
    </row>
    <row r="37" spans="1:18" ht="27" customHeight="1">
      <c r="A37" s="8" t="s">
        <v>39</v>
      </c>
      <c r="B37" s="7" t="s">
        <v>639</v>
      </c>
      <c r="C37" s="11" t="s">
        <v>44</v>
      </c>
      <c r="D37" s="10" t="s">
        <v>53</v>
      </c>
      <c r="E37" s="3">
        <f t="shared" si="0"/>
        <v>82.222222222222214</v>
      </c>
      <c r="F37" s="11" t="s">
        <v>46</v>
      </c>
      <c r="G37" s="10" t="s">
        <v>49</v>
      </c>
      <c r="H37" s="3">
        <f t="shared" si="1"/>
        <v>92.857142857142861</v>
      </c>
      <c r="I37" s="11" t="s">
        <v>17</v>
      </c>
      <c r="J37" s="10" t="s">
        <v>22</v>
      </c>
      <c r="K37" s="2">
        <f t="shared" si="2"/>
        <v>82.35294117647058</v>
      </c>
      <c r="L37" s="11" t="s">
        <v>43</v>
      </c>
      <c r="M37" s="10" t="s">
        <v>47</v>
      </c>
      <c r="N37" s="3">
        <f t="shared" si="3"/>
        <v>90</v>
      </c>
      <c r="O37" s="11"/>
      <c r="P37" s="10"/>
      <c r="Q37" s="3"/>
      <c r="R37" s="12">
        <f t="shared" si="4"/>
        <v>86.858076563958917</v>
      </c>
    </row>
    <row r="38" spans="1:18" ht="27" customHeight="1">
      <c r="A38" s="9" t="s">
        <v>41</v>
      </c>
      <c r="B38" s="7" t="s">
        <v>640</v>
      </c>
      <c r="C38" s="11" t="s">
        <v>50</v>
      </c>
      <c r="D38" s="10" t="s">
        <v>53</v>
      </c>
      <c r="E38" s="3">
        <f t="shared" si="0"/>
        <v>95.555555555555557</v>
      </c>
      <c r="F38" s="11" t="s">
        <v>41</v>
      </c>
      <c r="G38" s="10" t="s">
        <v>49</v>
      </c>
      <c r="H38" s="3">
        <f t="shared" si="1"/>
        <v>80.952380952380949</v>
      </c>
      <c r="I38" s="11" t="s">
        <v>7</v>
      </c>
      <c r="J38" s="10" t="s">
        <v>22</v>
      </c>
      <c r="K38" s="2">
        <f t="shared" si="2"/>
        <v>94.117647058823522</v>
      </c>
      <c r="L38" s="11" t="s">
        <v>45</v>
      </c>
      <c r="M38" s="10" t="s">
        <v>47</v>
      </c>
      <c r="N38" s="3">
        <f t="shared" si="3"/>
        <v>95</v>
      </c>
      <c r="O38" s="11"/>
      <c r="P38" s="10"/>
      <c r="Q38" s="3"/>
      <c r="R38" s="12">
        <f t="shared" si="4"/>
        <v>91.406395891690011</v>
      </c>
    </row>
    <row r="39" spans="1:18" ht="27" customHeight="1">
      <c r="A39" s="8" t="s">
        <v>42</v>
      </c>
      <c r="B39" s="7" t="s">
        <v>641</v>
      </c>
      <c r="C39" s="11" t="s">
        <v>46</v>
      </c>
      <c r="D39" s="10" t="s">
        <v>53</v>
      </c>
      <c r="E39" s="3">
        <f t="shared" si="0"/>
        <v>86.666666666666671</v>
      </c>
      <c r="F39" s="11" t="s">
        <v>44</v>
      </c>
      <c r="G39" s="10" t="s">
        <v>49</v>
      </c>
      <c r="H39" s="3">
        <f t="shared" si="1"/>
        <v>88.095238095238088</v>
      </c>
      <c r="I39" s="11" t="s">
        <v>17</v>
      </c>
      <c r="J39" s="10" t="s">
        <v>22</v>
      </c>
      <c r="K39" s="2">
        <f t="shared" si="2"/>
        <v>82.35294117647058</v>
      </c>
      <c r="L39" s="11" t="s">
        <v>41</v>
      </c>
      <c r="M39" s="10" t="s">
        <v>47</v>
      </c>
      <c r="N39" s="3">
        <f t="shared" si="3"/>
        <v>85</v>
      </c>
      <c r="O39" s="11"/>
      <c r="P39" s="10"/>
      <c r="Q39" s="3"/>
      <c r="R39" s="12">
        <f t="shared" si="4"/>
        <v>85.528711484593828</v>
      </c>
    </row>
    <row r="40" spans="1:18" ht="27" customHeight="1">
      <c r="A40" s="9" t="s">
        <v>43</v>
      </c>
      <c r="B40" s="7" t="s">
        <v>642</v>
      </c>
      <c r="C40" s="11" t="s">
        <v>47</v>
      </c>
      <c r="D40" s="10" t="s">
        <v>53</v>
      </c>
      <c r="E40" s="3">
        <f t="shared" si="0"/>
        <v>88.888888888888886</v>
      </c>
      <c r="F40" s="11" t="s">
        <v>42</v>
      </c>
      <c r="G40" s="10" t="s">
        <v>49</v>
      </c>
      <c r="H40" s="3">
        <f t="shared" si="1"/>
        <v>83.333333333333343</v>
      </c>
      <c r="I40" s="11" t="s">
        <v>7</v>
      </c>
      <c r="J40" s="10" t="s">
        <v>22</v>
      </c>
      <c r="K40" s="2">
        <f t="shared" si="2"/>
        <v>94.117647058823522</v>
      </c>
      <c r="L40" s="11" t="s">
        <v>41</v>
      </c>
      <c r="M40" s="10" t="s">
        <v>47</v>
      </c>
      <c r="N40" s="3">
        <f t="shared" si="3"/>
        <v>85</v>
      </c>
      <c r="O40" s="11"/>
      <c r="P40" s="10"/>
      <c r="Q40" s="3"/>
      <c r="R40" s="12">
        <f t="shared" si="4"/>
        <v>87.834967320261441</v>
      </c>
    </row>
    <row r="41" spans="1:18" ht="27" customHeight="1">
      <c r="A41" s="8" t="s">
        <v>44</v>
      </c>
      <c r="B41" s="7" t="s">
        <v>643</v>
      </c>
      <c r="C41" s="11" t="s">
        <v>50</v>
      </c>
      <c r="D41" s="10" t="s">
        <v>53</v>
      </c>
      <c r="E41" s="3">
        <f t="shared" si="0"/>
        <v>95.555555555555557</v>
      </c>
      <c r="F41" s="11" t="s">
        <v>49</v>
      </c>
      <c r="G41" s="10" t="s">
        <v>49</v>
      </c>
      <c r="H41" s="3">
        <f t="shared" si="1"/>
        <v>100</v>
      </c>
      <c r="I41" s="11" t="s">
        <v>22</v>
      </c>
      <c r="J41" s="10" t="s">
        <v>22</v>
      </c>
      <c r="K41" s="2">
        <f t="shared" si="2"/>
        <v>100</v>
      </c>
      <c r="L41" s="11" t="s">
        <v>44</v>
      </c>
      <c r="M41" s="10" t="s">
        <v>47</v>
      </c>
      <c r="N41" s="3">
        <f t="shared" si="3"/>
        <v>92.5</v>
      </c>
      <c r="O41" s="11"/>
      <c r="P41" s="10"/>
      <c r="Q41" s="3"/>
      <c r="R41" s="12">
        <f t="shared" si="4"/>
        <v>97.013888888888886</v>
      </c>
    </row>
    <row r="42" spans="1:18" ht="27" customHeight="1">
      <c r="A42" s="9" t="s">
        <v>45</v>
      </c>
      <c r="B42" s="7" t="s">
        <v>644</v>
      </c>
      <c r="C42" s="11" t="s">
        <v>43</v>
      </c>
      <c r="D42" s="10" t="s">
        <v>53</v>
      </c>
      <c r="E42" s="3">
        <f t="shared" si="0"/>
        <v>80</v>
      </c>
      <c r="F42" s="11" t="s">
        <v>45</v>
      </c>
      <c r="G42" s="10" t="s">
        <v>49</v>
      </c>
      <c r="H42" s="3">
        <f t="shared" si="1"/>
        <v>90.476190476190482</v>
      </c>
      <c r="I42" s="11" t="s">
        <v>10</v>
      </c>
      <c r="J42" s="10" t="s">
        <v>22</v>
      </c>
      <c r="K42" s="2">
        <f t="shared" si="2"/>
        <v>58.82352941176471</v>
      </c>
      <c r="L42" s="11" t="s">
        <v>41</v>
      </c>
      <c r="M42" s="10" t="s">
        <v>47</v>
      </c>
      <c r="N42" s="3">
        <f t="shared" si="3"/>
        <v>85</v>
      </c>
      <c r="O42" s="11"/>
      <c r="P42" s="10"/>
      <c r="Q42" s="3"/>
      <c r="R42" s="12">
        <f t="shared" si="4"/>
        <v>78.574929971988794</v>
      </c>
    </row>
    <row r="43" spans="1:18" ht="27" customHeight="1">
      <c r="A43" s="8" t="s">
        <v>46</v>
      </c>
      <c r="B43" s="7" t="s">
        <v>645</v>
      </c>
      <c r="C43" s="11" t="s">
        <v>43</v>
      </c>
      <c r="D43" s="10" t="s">
        <v>53</v>
      </c>
      <c r="E43" s="3">
        <f t="shared" si="0"/>
        <v>80</v>
      </c>
      <c r="F43" s="11" t="s">
        <v>36</v>
      </c>
      <c r="G43" s="10" t="s">
        <v>49</v>
      </c>
      <c r="H43" s="3">
        <f t="shared" si="1"/>
        <v>71.428571428571431</v>
      </c>
      <c r="I43" s="11" t="s">
        <v>21</v>
      </c>
      <c r="J43" s="10" t="s">
        <v>22</v>
      </c>
      <c r="K43" s="2">
        <f t="shared" si="2"/>
        <v>64.705882352941174</v>
      </c>
      <c r="L43" s="11" t="s">
        <v>34</v>
      </c>
      <c r="M43" s="10" t="s">
        <v>47</v>
      </c>
      <c r="N43" s="3">
        <f t="shared" si="3"/>
        <v>70</v>
      </c>
      <c r="O43" s="11"/>
      <c r="P43" s="10"/>
      <c r="Q43" s="3"/>
      <c r="R43" s="12">
        <f t="shared" si="4"/>
        <v>71.533613445378151</v>
      </c>
    </row>
    <row r="44" spans="1:18" ht="27" customHeight="1">
      <c r="A44" s="9" t="s">
        <v>47</v>
      </c>
      <c r="B44" s="7" t="s">
        <v>646</v>
      </c>
      <c r="C44" s="11" t="s">
        <v>44</v>
      </c>
      <c r="D44" s="10" t="s">
        <v>53</v>
      </c>
      <c r="E44" s="3">
        <f t="shared" si="0"/>
        <v>82.222222222222214</v>
      </c>
      <c r="F44" s="11" t="s">
        <v>39</v>
      </c>
      <c r="G44" s="10" t="s">
        <v>49</v>
      </c>
      <c r="H44" s="3">
        <f t="shared" si="1"/>
        <v>78.571428571428569</v>
      </c>
      <c r="I44" s="11" t="s">
        <v>9</v>
      </c>
      <c r="J44" s="10" t="s">
        <v>22</v>
      </c>
      <c r="K44" s="2">
        <f t="shared" si="2"/>
        <v>88.235294117647058</v>
      </c>
      <c r="L44" s="11" t="s">
        <v>42</v>
      </c>
      <c r="M44" s="10" t="s">
        <v>47</v>
      </c>
      <c r="N44" s="3">
        <f t="shared" si="3"/>
        <v>87.5</v>
      </c>
      <c r="O44" s="11"/>
      <c r="P44" s="10"/>
      <c r="Q44" s="3"/>
      <c r="R44" s="12">
        <f t="shared" si="4"/>
        <v>84.132236227824464</v>
      </c>
    </row>
    <row r="45" spans="1:18" ht="27" customHeight="1">
      <c r="A45" s="8" t="s">
        <v>48</v>
      </c>
      <c r="B45" s="7" t="s">
        <v>647</v>
      </c>
      <c r="C45" s="11" t="s">
        <v>49</v>
      </c>
      <c r="D45" s="10" t="s">
        <v>53</v>
      </c>
      <c r="E45" s="3">
        <f t="shared" si="0"/>
        <v>93.333333333333329</v>
      </c>
      <c r="F45" s="11" t="s">
        <v>42</v>
      </c>
      <c r="G45" s="10" t="s">
        <v>49</v>
      </c>
      <c r="H45" s="3">
        <f t="shared" si="1"/>
        <v>83.333333333333343</v>
      </c>
      <c r="I45" s="11" t="s">
        <v>22</v>
      </c>
      <c r="J45" s="10" t="s">
        <v>22</v>
      </c>
      <c r="K45" s="2">
        <f t="shared" si="2"/>
        <v>100</v>
      </c>
      <c r="L45" s="11" t="s">
        <v>42</v>
      </c>
      <c r="M45" s="10" t="s">
        <v>47</v>
      </c>
      <c r="N45" s="3">
        <f t="shared" si="3"/>
        <v>87.5</v>
      </c>
      <c r="O45" s="11"/>
      <c r="P45" s="10"/>
      <c r="Q45" s="3"/>
      <c r="R45" s="12">
        <f t="shared" si="4"/>
        <v>91.041666666666671</v>
      </c>
    </row>
    <row r="46" spans="1:18" ht="27" customHeight="1">
      <c r="A46" s="9" t="s">
        <v>49</v>
      </c>
      <c r="B46" s="7" t="s">
        <v>648</v>
      </c>
      <c r="C46" s="11" t="s">
        <v>50</v>
      </c>
      <c r="D46" s="10" t="s">
        <v>53</v>
      </c>
      <c r="E46" s="3">
        <f t="shared" si="0"/>
        <v>95.555555555555557</v>
      </c>
      <c r="F46" s="11" t="s">
        <v>47</v>
      </c>
      <c r="G46" s="10" t="s">
        <v>49</v>
      </c>
      <c r="H46" s="3">
        <f t="shared" si="1"/>
        <v>95.238095238095227</v>
      </c>
      <c r="I46" s="11" t="s">
        <v>22</v>
      </c>
      <c r="J46" s="10" t="s">
        <v>22</v>
      </c>
      <c r="K46" s="2">
        <f t="shared" si="2"/>
        <v>100</v>
      </c>
      <c r="L46" s="11" t="s">
        <v>45</v>
      </c>
      <c r="M46" s="10" t="s">
        <v>47</v>
      </c>
      <c r="N46" s="3">
        <f t="shared" si="3"/>
        <v>95</v>
      </c>
      <c r="O46" s="11"/>
      <c r="P46" s="10"/>
      <c r="Q46" s="3"/>
      <c r="R46" s="12">
        <f t="shared" si="4"/>
        <v>96.448412698412696</v>
      </c>
    </row>
    <row r="47" spans="1:18" ht="27" customHeight="1">
      <c r="A47" s="8" t="s">
        <v>50</v>
      </c>
      <c r="B47" s="7" t="s">
        <v>649</v>
      </c>
      <c r="C47" s="11" t="s">
        <v>48</v>
      </c>
      <c r="D47" s="10" t="s">
        <v>53</v>
      </c>
      <c r="E47" s="3">
        <f t="shared" si="0"/>
        <v>91.111111111111114</v>
      </c>
      <c r="F47" s="11" t="s">
        <v>43</v>
      </c>
      <c r="G47" s="10" t="s">
        <v>49</v>
      </c>
      <c r="H47" s="3">
        <f t="shared" si="1"/>
        <v>85.714285714285708</v>
      </c>
      <c r="I47" s="11" t="s">
        <v>7</v>
      </c>
      <c r="J47" s="10" t="s">
        <v>22</v>
      </c>
      <c r="K47" s="2">
        <f t="shared" si="2"/>
        <v>94.117647058823522</v>
      </c>
      <c r="L47" s="11" t="s">
        <v>45</v>
      </c>
      <c r="M47" s="10" t="s">
        <v>47</v>
      </c>
      <c r="N47" s="3">
        <f t="shared" si="3"/>
        <v>95</v>
      </c>
      <c r="O47" s="11"/>
      <c r="P47" s="10"/>
      <c r="Q47" s="3"/>
      <c r="R47" s="12">
        <f t="shared" si="4"/>
        <v>91.485760971055086</v>
      </c>
    </row>
    <row r="48" spans="1:18" ht="27" customHeight="1">
      <c r="A48" s="9" t="s">
        <v>52</v>
      </c>
      <c r="B48" s="7" t="s">
        <v>650</v>
      </c>
      <c r="C48" s="11" t="s">
        <v>48</v>
      </c>
      <c r="D48" s="10" t="s">
        <v>53</v>
      </c>
      <c r="E48" s="3">
        <f t="shared" si="0"/>
        <v>91.111111111111114</v>
      </c>
      <c r="F48" s="11" t="s">
        <v>46</v>
      </c>
      <c r="G48" s="10" t="s">
        <v>49</v>
      </c>
      <c r="H48" s="3">
        <f t="shared" si="1"/>
        <v>92.857142857142861</v>
      </c>
      <c r="I48" s="11" t="s">
        <v>22</v>
      </c>
      <c r="J48" s="10" t="s">
        <v>22</v>
      </c>
      <c r="K48" s="2">
        <f t="shared" si="2"/>
        <v>100</v>
      </c>
      <c r="L48" s="11" t="s">
        <v>44</v>
      </c>
      <c r="M48" s="10" t="s">
        <v>47</v>
      </c>
      <c r="N48" s="3">
        <f t="shared" si="3"/>
        <v>92.5</v>
      </c>
      <c r="O48" s="11"/>
      <c r="P48" s="10"/>
      <c r="Q48" s="3"/>
      <c r="R48" s="12">
        <f t="shared" si="4"/>
        <v>94.117063492063494</v>
      </c>
    </row>
    <row r="49" spans="1:18" ht="27" customHeight="1">
      <c r="A49" s="8" t="s">
        <v>53</v>
      </c>
      <c r="B49" s="7" t="s">
        <v>651</v>
      </c>
      <c r="C49" s="11" t="s">
        <v>52</v>
      </c>
      <c r="D49" s="10" t="s">
        <v>53</v>
      </c>
      <c r="E49" s="3">
        <f t="shared" si="0"/>
        <v>97.777777777777771</v>
      </c>
      <c r="F49" s="11" t="s">
        <v>49</v>
      </c>
      <c r="G49" s="10" t="s">
        <v>49</v>
      </c>
      <c r="H49" s="3">
        <f t="shared" si="1"/>
        <v>100</v>
      </c>
      <c r="I49" s="11" t="s">
        <v>22</v>
      </c>
      <c r="J49" s="10" t="s">
        <v>22</v>
      </c>
      <c r="K49" s="2">
        <f t="shared" si="2"/>
        <v>100</v>
      </c>
      <c r="L49" s="11" t="s">
        <v>46</v>
      </c>
      <c r="M49" s="10" t="s">
        <v>47</v>
      </c>
      <c r="N49" s="3">
        <f t="shared" si="3"/>
        <v>97.5</v>
      </c>
      <c r="O49" s="11"/>
      <c r="P49" s="10"/>
      <c r="Q49" s="3"/>
      <c r="R49" s="12">
        <f t="shared" si="4"/>
        <v>98.819444444444443</v>
      </c>
    </row>
    <row r="50" spans="1:18" ht="27" customHeight="1">
      <c r="A50" s="9" t="s">
        <v>54</v>
      </c>
      <c r="B50" s="7" t="s">
        <v>652</v>
      </c>
      <c r="C50" s="11" t="s">
        <v>48</v>
      </c>
      <c r="D50" s="10" t="s">
        <v>53</v>
      </c>
      <c r="E50" s="3">
        <f t="shared" si="0"/>
        <v>91.111111111111114</v>
      </c>
      <c r="F50" s="11" t="s">
        <v>41</v>
      </c>
      <c r="G50" s="10" t="s">
        <v>49</v>
      </c>
      <c r="H50" s="3">
        <f t="shared" si="1"/>
        <v>80.952380952380949</v>
      </c>
      <c r="I50" s="11" t="s">
        <v>9</v>
      </c>
      <c r="J50" s="10" t="s">
        <v>22</v>
      </c>
      <c r="K50" s="2">
        <f t="shared" si="2"/>
        <v>88.235294117647058</v>
      </c>
      <c r="L50" s="11" t="s">
        <v>42</v>
      </c>
      <c r="M50" s="10" t="s">
        <v>47</v>
      </c>
      <c r="N50" s="3">
        <f t="shared" si="3"/>
        <v>87.5</v>
      </c>
      <c r="O50" s="11"/>
      <c r="P50" s="10"/>
      <c r="Q50" s="3"/>
      <c r="R50" s="12">
        <f t="shared" si="4"/>
        <v>86.94969654528478</v>
      </c>
    </row>
    <row r="51" spans="1:18" ht="27" customHeight="1">
      <c r="A51" s="8" t="s">
        <v>55</v>
      </c>
      <c r="B51" s="7" t="s">
        <v>653</v>
      </c>
      <c r="C51" s="11" t="s">
        <v>46</v>
      </c>
      <c r="D51" s="10" t="s">
        <v>53</v>
      </c>
      <c r="E51" s="3">
        <f t="shared" si="0"/>
        <v>86.666666666666671</v>
      </c>
      <c r="F51" s="11" t="s">
        <v>44</v>
      </c>
      <c r="G51" s="10" t="s">
        <v>49</v>
      </c>
      <c r="H51" s="3">
        <f t="shared" si="1"/>
        <v>88.095238095238088</v>
      </c>
      <c r="I51" s="11" t="s">
        <v>17</v>
      </c>
      <c r="J51" s="10" t="s">
        <v>22</v>
      </c>
      <c r="K51" s="2">
        <f t="shared" si="2"/>
        <v>82.35294117647058</v>
      </c>
      <c r="L51" s="11" t="s">
        <v>43</v>
      </c>
      <c r="M51" s="10" t="s">
        <v>47</v>
      </c>
      <c r="N51" s="3">
        <f t="shared" si="3"/>
        <v>90</v>
      </c>
      <c r="O51" s="11"/>
      <c r="P51" s="10"/>
      <c r="Q51" s="3"/>
      <c r="R51" s="12">
        <f t="shared" si="4"/>
        <v>86.778711484593828</v>
      </c>
    </row>
    <row r="52" spans="1:18" ht="27" customHeight="1">
      <c r="A52" s="9" t="s">
        <v>27</v>
      </c>
      <c r="B52" s="7" t="s">
        <v>654</v>
      </c>
      <c r="C52" s="11" t="s">
        <v>46</v>
      </c>
      <c r="D52" s="10" t="s">
        <v>53</v>
      </c>
      <c r="E52" s="3">
        <f t="shared" si="0"/>
        <v>86.666666666666671</v>
      </c>
      <c r="F52" s="11" t="s">
        <v>44</v>
      </c>
      <c r="G52" s="10" t="s">
        <v>49</v>
      </c>
      <c r="H52" s="3">
        <f t="shared" si="1"/>
        <v>88.095238095238088</v>
      </c>
      <c r="I52" s="11" t="s">
        <v>7</v>
      </c>
      <c r="J52" s="10" t="s">
        <v>22</v>
      </c>
      <c r="K52" s="2">
        <f t="shared" si="2"/>
        <v>94.117647058823522</v>
      </c>
      <c r="L52" s="11" t="s">
        <v>44</v>
      </c>
      <c r="M52" s="10" t="s">
        <v>47</v>
      </c>
      <c r="N52" s="3">
        <f t="shared" si="3"/>
        <v>92.5</v>
      </c>
      <c r="O52" s="11"/>
      <c r="P52" s="10"/>
      <c r="Q52" s="3"/>
      <c r="R52" s="12">
        <f t="shared" si="4"/>
        <v>90.344887955182074</v>
      </c>
    </row>
    <row r="53" spans="1:18" ht="27" customHeight="1">
      <c r="A53" s="8" t="s">
        <v>56</v>
      </c>
      <c r="B53" s="7" t="s">
        <v>655</v>
      </c>
      <c r="C53" s="11" t="s">
        <v>43</v>
      </c>
      <c r="D53" s="10" t="s">
        <v>53</v>
      </c>
      <c r="E53" s="3">
        <f t="shared" si="0"/>
        <v>80</v>
      </c>
      <c r="F53" s="11" t="s">
        <v>37</v>
      </c>
      <c r="G53" s="10" t="s">
        <v>49</v>
      </c>
      <c r="H53" s="3">
        <f t="shared" si="1"/>
        <v>73.80952380952381</v>
      </c>
      <c r="I53" s="11" t="s">
        <v>8</v>
      </c>
      <c r="J53" s="10" t="s">
        <v>22</v>
      </c>
      <c r="K53" s="2">
        <f t="shared" si="2"/>
        <v>76.470588235294116</v>
      </c>
      <c r="L53" s="11" t="s">
        <v>41</v>
      </c>
      <c r="M53" s="10" t="s">
        <v>47</v>
      </c>
      <c r="N53" s="3">
        <f t="shared" si="3"/>
        <v>85</v>
      </c>
      <c r="O53" s="11"/>
      <c r="P53" s="10"/>
      <c r="Q53" s="3"/>
      <c r="R53" s="12">
        <f t="shared" si="4"/>
        <v>78.820028011204471</v>
      </c>
    </row>
    <row r="54" spans="1:18" ht="27" customHeight="1">
      <c r="A54" s="9" t="s">
        <v>57</v>
      </c>
      <c r="B54" s="7" t="s">
        <v>656</v>
      </c>
      <c r="C54" s="11" t="s">
        <v>46</v>
      </c>
      <c r="D54" s="10" t="s">
        <v>53</v>
      </c>
      <c r="E54" s="3">
        <f t="shared" si="0"/>
        <v>86.666666666666671</v>
      </c>
      <c r="F54" s="11" t="s">
        <v>39</v>
      </c>
      <c r="G54" s="10" t="s">
        <v>49</v>
      </c>
      <c r="H54" s="3">
        <f t="shared" si="1"/>
        <v>78.571428571428569</v>
      </c>
      <c r="I54" s="11" t="s">
        <v>7</v>
      </c>
      <c r="J54" s="10" t="s">
        <v>22</v>
      </c>
      <c r="K54" s="2">
        <f t="shared" si="2"/>
        <v>94.117647058823522</v>
      </c>
      <c r="L54" s="11" t="s">
        <v>43</v>
      </c>
      <c r="M54" s="10" t="s">
        <v>47</v>
      </c>
      <c r="N54" s="3">
        <f t="shared" si="3"/>
        <v>90</v>
      </c>
      <c r="O54" s="11"/>
      <c r="P54" s="10"/>
      <c r="Q54" s="3"/>
      <c r="R54" s="12">
        <f t="shared" si="4"/>
        <v>87.338935574229694</v>
      </c>
    </row>
    <row r="55" spans="1:18" ht="27" customHeight="1">
      <c r="A55" s="8" t="s">
        <v>58</v>
      </c>
      <c r="B55" s="7" t="s">
        <v>657</v>
      </c>
      <c r="C55" s="11" t="s">
        <v>48</v>
      </c>
      <c r="D55" s="10" t="s">
        <v>53</v>
      </c>
      <c r="E55" s="3">
        <f t="shared" si="0"/>
        <v>91.111111111111114</v>
      </c>
      <c r="F55" s="11" t="s">
        <v>44</v>
      </c>
      <c r="G55" s="10" t="s">
        <v>49</v>
      </c>
      <c r="H55" s="3">
        <f t="shared" si="1"/>
        <v>88.095238095238088</v>
      </c>
      <c r="I55" s="11" t="s">
        <v>22</v>
      </c>
      <c r="J55" s="10" t="s">
        <v>22</v>
      </c>
      <c r="K55" s="2">
        <f t="shared" si="2"/>
        <v>100</v>
      </c>
      <c r="L55" s="11" t="s">
        <v>43</v>
      </c>
      <c r="M55" s="10" t="s">
        <v>47</v>
      </c>
      <c r="N55" s="3">
        <f t="shared" si="3"/>
        <v>90</v>
      </c>
      <c r="O55" s="11"/>
      <c r="P55" s="10"/>
      <c r="Q55" s="3"/>
      <c r="R55" s="12">
        <f t="shared" si="4"/>
        <v>92.301587301587304</v>
      </c>
    </row>
    <row r="56" spans="1:18" ht="27" customHeight="1">
      <c r="A56" s="9" t="s">
        <v>59</v>
      </c>
      <c r="B56" s="7" t="s">
        <v>658</v>
      </c>
      <c r="C56" s="11" t="s">
        <v>42</v>
      </c>
      <c r="D56" s="10" t="s">
        <v>53</v>
      </c>
      <c r="E56" s="3">
        <f t="shared" si="0"/>
        <v>77.777777777777786</v>
      </c>
      <c r="F56" s="11" t="s">
        <v>32</v>
      </c>
      <c r="G56" s="10" t="s">
        <v>49</v>
      </c>
      <c r="H56" s="3">
        <f t="shared" si="1"/>
        <v>61.904761904761905</v>
      </c>
      <c r="I56" s="11" t="s">
        <v>6</v>
      </c>
      <c r="J56" s="10" t="s">
        <v>22</v>
      </c>
      <c r="K56" s="2">
        <f t="shared" si="2"/>
        <v>70.588235294117652</v>
      </c>
      <c r="L56" s="11" t="s">
        <v>39</v>
      </c>
      <c r="M56" s="10" t="s">
        <v>47</v>
      </c>
      <c r="N56" s="3">
        <f t="shared" si="3"/>
        <v>82.5</v>
      </c>
      <c r="O56" s="11"/>
      <c r="P56" s="10"/>
      <c r="Q56" s="3"/>
      <c r="R56" s="12">
        <f t="shared" si="4"/>
        <v>73.19269374416433</v>
      </c>
    </row>
    <row r="57" spans="1:18" ht="27" customHeight="1">
      <c r="A57" s="8" t="s">
        <v>40</v>
      </c>
      <c r="B57" s="7" t="s">
        <v>659</v>
      </c>
      <c r="C57" s="11" t="s">
        <v>41</v>
      </c>
      <c r="D57" s="10" t="s">
        <v>53</v>
      </c>
      <c r="E57" s="3">
        <f t="shared" si="0"/>
        <v>75.555555555555557</v>
      </c>
      <c r="F57" s="11" t="s">
        <v>44</v>
      </c>
      <c r="G57" s="10" t="s">
        <v>49</v>
      </c>
      <c r="H57" s="3">
        <f t="shared" si="1"/>
        <v>88.095238095238088</v>
      </c>
      <c r="I57" s="11" t="s">
        <v>7</v>
      </c>
      <c r="J57" s="10" t="s">
        <v>22</v>
      </c>
      <c r="K57" s="2">
        <f t="shared" si="2"/>
        <v>94.117647058823522</v>
      </c>
      <c r="L57" s="11" t="s">
        <v>43</v>
      </c>
      <c r="M57" s="10" t="s">
        <v>47</v>
      </c>
      <c r="N57" s="3">
        <f t="shared" si="3"/>
        <v>90</v>
      </c>
      <c r="O57" s="11"/>
      <c r="P57" s="10"/>
      <c r="Q57" s="3"/>
      <c r="R57" s="12">
        <f t="shared" si="4"/>
        <v>86.942110177404288</v>
      </c>
    </row>
    <row r="58" spans="1:18" ht="27" customHeight="1">
      <c r="A58" s="9" t="s">
        <v>60</v>
      </c>
      <c r="B58" s="7" t="s">
        <v>660</v>
      </c>
      <c r="C58" s="11" t="s">
        <v>44</v>
      </c>
      <c r="D58" s="10" t="s">
        <v>53</v>
      </c>
      <c r="E58" s="3">
        <f t="shared" si="0"/>
        <v>82.222222222222214</v>
      </c>
      <c r="F58" s="11" t="s">
        <v>43</v>
      </c>
      <c r="G58" s="10" t="s">
        <v>49</v>
      </c>
      <c r="H58" s="3">
        <f t="shared" si="1"/>
        <v>85.714285714285708</v>
      </c>
      <c r="I58" s="11" t="s">
        <v>17</v>
      </c>
      <c r="J58" s="10" t="s">
        <v>22</v>
      </c>
      <c r="K58" s="2">
        <f t="shared" si="2"/>
        <v>82.35294117647058</v>
      </c>
      <c r="L58" s="11" t="s">
        <v>45</v>
      </c>
      <c r="M58" s="10" t="s">
        <v>47</v>
      </c>
      <c r="N58" s="3">
        <f t="shared" si="3"/>
        <v>95</v>
      </c>
      <c r="O58" s="11"/>
      <c r="P58" s="10"/>
      <c r="Q58" s="3"/>
      <c r="R58" s="12">
        <f t="shared" si="4"/>
        <v>86.322362278244626</v>
      </c>
    </row>
    <row r="59" spans="1:18" ht="27" customHeight="1">
      <c r="A59" s="8" t="s">
        <v>61</v>
      </c>
      <c r="B59" s="7" t="s">
        <v>661</v>
      </c>
      <c r="C59" s="11" t="s">
        <v>43</v>
      </c>
      <c r="D59" s="10" t="s">
        <v>53</v>
      </c>
      <c r="E59" s="3">
        <f t="shared" si="0"/>
        <v>80</v>
      </c>
      <c r="F59" s="11" t="s">
        <v>45</v>
      </c>
      <c r="G59" s="10" t="s">
        <v>49</v>
      </c>
      <c r="H59" s="3">
        <f t="shared" si="1"/>
        <v>90.476190476190482</v>
      </c>
      <c r="I59" s="11" t="s">
        <v>7</v>
      </c>
      <c r="J59" s="10" t="s">
        <v>22</v>
      </c>
      <c r="K59" s="2">
        <f t="shared" si="2"/>
        <v>94.117647058823522</v>
      </c>
      <c r="L59" s="11" t="s">
        <v>43</v>
      </c>
      <c r="M59" s="10" t="s">
        <v>47</v>
      </c>
      <c r="N59" s="3">
        <f t="shared" si="3"/>
        <v>90</v>
      </c>
      <c r="O59" s="11"/>
      <c r="P59" s="10"/>
      <c r="Q59" s="3"/>
      <c r="R59" s="12">
        <f t="shared" si="4"/>
        <v>88.648459383753504</v>
      </c>
    </row>
    <row r="60" spans="1:18" ht="27" customHeight="1">
      <c r="A60" s="9" t="s">
        <v>51</v>
      </c>
      <c r="B60" s="7" t="s">
        <v>662</v>
      </c>
      <c r="C60" s="11" t="s">
        <v>46</v>
      </c>
      <c r="D60" s="10" t="s">
        <v>53</v>
      </c>
      <c r="E60" s="3">
        <f t="shared" si="0"/>
        <v>86.666666666666671</v>
      </c>
      <c r="F60" s="11" t="s">
        <v>45</v>
      </c>
      <c r="G60" s="10" t="s">
        <v>49</v>
      </c>
      <c r="H60" s="3">
        <f t="shared" si="1"/>
        <v>90.476190476190482</v>
      </c>
      <c r="I60" s="11" t="s">
        <v>7</v>
      </c>
      <c r="J60" s="10" t="s">
        <v>22</v>
      </c>
      <c r="K60" s="2">
        <f t="shared" si="2"/>
        <v>94.117647058823522</v>
      </c>
      <c r="L60" s="11" t="s">
        <v>45</v>
      </c>
      <c r="M60" s="10" t="s">
        <v>47</v>
      </c>
      <c r="N60" s="3">
        <f t="shared" si="3"/>
        <v>95</v>
      </c>
      <c r="O60" s="11"/>
      <c r="P60" s="10"/>
      <c r="Q60" s="3"/>
      <c r="R60" s="12">
        <f t="shared" si="4"/>
        <v>91.565126050420176</v>
      </c>
    </row>
    <row r="61" spans="1:18" ht="27" customHeight="1">
      <c r="A61" s="8" t="s">
        <v>62</v>
      </c>
      <c r="B61" s="7" t="s">
        <v>663</v>
      </c>
      <c r="C61" s="11" t="s">
        <v>46</v>
      </c>
      <c r="D61" s="10" t="s">
        <v>53</v>
      </c>
      <c r="E61" s="3">
        <f t="shared" si="0"/>
        <v>86.666666666666671</v>
      </c>
      <c r="F61" s="11" t="s">
        <v>43</v>
      </c>
      <c r="G61" s="10" t="s">
        <v>49</v>
      </c>
      <c r="H61" s="3">
        <f t="shared" si="1"/>
        <v>85.714285714285708</v>
      </c>
      <c r="I61" s="11" t="s">
        <v>7</v>
      </c>
      <c r="J61" s="10" t="s">
        <v>22</v>
      </c>
      <c r="K61" s="2">
        <f t="shared" si="2"/>
        <v>94.117647058823522</v>
      </c>
      <c r="L61" s="11" t="s">
        <v>44</v>
      </c>
      <c r="M61" s="10" t="s">
        <v>47</v>
      </c>
      <c r="N61" s="3">
        <f t="shared" si="3"/>
        <v>92.5</v>
      </c>
      <c r="O61" s="11"/>
      <c r="P61" s="10"/>
      <c r="Q61" s="3"/>
      <c r="R61" s="12">
        <f t="shared" si="4"/>
        <v>89.749649859943972</v>
      </c>
    </row>
    <row r="62" spans="1:18" ht="27" customHeight="1">
      <c r="A62" s="9"/>
      <c r="B62" s="7"/>
      <c r="C62" s="11"/>
      <c r="D62" s="10"/>
      <c r="E62" s="3"/>
      <c r="F62" s="23"/>
      <c r="G62" s="10"/>
      <c r="H62" s="3"/>
      <c r="I62" s="11"/>
      <c r="J62" s="10"/>
      <c r="K62" s="2"/>
      <c r="L62" s="11"/>
      <c r="M62" s="10"/>
      <c r="N62" s="3"/>
      <c r="O62" s="11"/>
      <c r="P62" s="10"/>
      <c r="Q62" s="3"/>
      <c r="R62" s="13"/>
    </row>
    <row r="63" spans="1:18" ht="27" customHeight="1">
      <c r="A63" s="8"/>
      <c r="B63" s="19"/>
      <c r="C63" s="11"/>
      <c r="D63" s="10"/>
      <c r="E63" s="3"/>
      <c r="F63" s="11"/>
      <c r="G63" s="10"/>
      <c r="H63" s="3"/>
      <c r="I63" s="11"/>
      <c r="J63" s="10"/>
      <c r="K63" s="2"/>
      <c r="L63" s="11"/>
      <c r="M63" s="10"/>
      <c r="N63" s="3"/>
      <c r="O63" s="11"/>
      <c r="P63" s="10"/>
      <c r="Q63" s="3"/>
      <c r="R63" s="13"/>
    </row>
    <row r="64" spans="1:18" ht="27" customHeight="1">
      <c r="A64" s="9"/>
      <c r="B64" s="21"/>
      <c r="C64" s="22"/>
      <c r="D64" s="23"/>
      <c r="E64" s="24"/>
      <c r="F64" s="22"/>
      <c r="G64" s="23"/>
      <c r="H64" s="3"/>
      <c r="I64" s="22"/>
      <c r="J64" s="23"/>
      <c r="K64" s="25"/>
      <c r="L64" s="22"/>
      <c r="M64" s="23"/>
      <c r="N64" s="24"/>
      <c r="O64" s="22"/>
      <c r="P64" s="23"/>
      <c r="Q64" s="24"/>
      <c r="R64" s="13"/>
    </row>
    <row r="65" spans="1:18">
      <c r="A65" s="27"/>
      <c r="B65" s="19"/>
      <c r="C65" s="28"/>
      <c r="D65" s="28"/>
      <c r="E65" s="28"/>
      <c r="F65" s="29"/>
      <c r="G65" s="29"/>
      <c r="H65" s="3"/>
      <c r="I65" s="28"/>
      <c r="J65" s="28"/>
      <c r="K65" s="28"/>
      <c r="L65" s="28"/>
      <c r="M65" s="28"/>
      <c r="N65" s="28"/>
      <c r="O65" s="28"/>
      <c r="P65" s="28"/>
      <c r="Q65" s="28"/>
      <c r="R65" s="13"/>
    </row>
    <row r="66" spans="1:18">
      <c r="A66" s="27"/>
      <c r="B66" s="19"/>
      <c r="C66" s="28"/>
      <c r="D66" s="28"/>
      <c r="E66" s="28"/>
      <c r="F66" s="31"/>
      <c r="G66" s="29"/>
      <c r="H66" s="3"/>
      <c r="I66" s="28"/>
      <c r="J66" s="28"/>
      <c r="K66" s="28"/>
      <c r="L66" s="28"/>
      <c r="M66" s="28"/>
      <c r="N66" s="28"/>
      <c r="O66" s="28"/>
      <c r="P66" s="28"/>
      <c r="Q66" s="28"/>
      <c r="R66" s="13"/>
    </row>
    <row r="67" spans="1:18">
      <c r="A67" s="27"/>
      <c r="B67" s="19"/>
      <c r="C67" s="28"/>
      <c r="D67" s="28"/>
      <c r="E67" s="28"/>
      <c r="F67" s="31"/>
      <c r="G67" s="29"/>
      <c r="H67" s="3"/>
      <c r="I67" s="28"/>
      <c r="J67" s="28"/>
      <c r="K67" s="28"/>
      <c r="L67" s="28"/>
      <c r="M67" s="28"/>
      <c r="N67" s="28"/>
      <c r="O67" s="28"/>
      <c r="P67" s="28"/>
      <c r="Q67" s="28"/>
      <c r="R67" s="13"/>
    </row>
    <row r="68" spans="1:18">
      <c r="A68" s="27"/>
      <c r="B68" s="19"/>
      <c r="C68" s="28"/>
      <c r="D68" s="28"/>
      <c r="E68" s="28"/>
      <c r="F68" s="31"/>
      <c r="G68" s="29"/>
      <c r="H68" s="3"/>
      <c r="I68" s="28"/>
      <c r="J68" s="28"/>
      <c r="K68" s="28"/>
      <c r="L68" s="28"/>
      <c r="M68" s="28"/>
      <c r="N68" s="28"/>
      <c r="O68" s="28"/>
      <c r="P68" s="28"/>
      <c r="Q68" s="28"/>
      <c r="R68" s="13"/>
    </row>
    <row r="69" spans="1:18">
      <c r="A69" s="27"/>
      <c r="B69" s="19"/>
      <c r="C69" s="28"/>
      <c r="D69" s="28"/>
      <c r="E69" s="28"/>
      <c r="F69" s="31"/>
      <c r="G69" s="29"/>
      <c r="H69" s="3"/>
      <c r="I69" s="28"/>
      <c r="J69" s="28"/>
      <c r="K69" s="28"/>
      <c r="L69" s="28"/>
      <c r="M69" s="28"/>
      <c r="N69" s="28"/>
      <c r="O69" s="28"/>
      <c r="P69" s="28"/>
      <c r="Q69" s="28"/>
      <c r="R69" s="13"/>
    </row>
    <row r="70" spans="1:18">
      <c r="A70" s="27"/>
      <c r="B70" s="19"/>
      <c r="C70" s="28"/>
      <c r="D70" s="28"/>
      <c r="E70" s="28"/>
      <c r="F70" s="31"/>
      <c r="G70" s="29"/>
      <c r="H70" s="3"/>
      <c r="I70" s="28"/>
      <c r="J70" s="28"/>
      <c r="K70" s="28"/>
      <c r="L70" s="28"/>
      <c r="M70" s="28"/>
      <c r="N70" s="28"/>
      <c r="O70" s="28"/>
      <c r="P70" s="28"/>
      <c r="Q70" s="28"/>
      <c r="R70" s="13"/>
    </row>
    <row r="71" spans="1:18">
      <c r="A71" s="27"/>
      <c r="B71" s="32"/>
      <c r="C71" s="28"/>
      <c r="D71" s="28"/>
      <c r="E71" s="28"/>
      <c r="F71" s="33"/>
      <c r="G71" s="29"/>
      <c r="H71" s="3"/>
      <c r="I71" s="28"/>
      <c r="J71" s="28"/>
      <c r="K71" s="28"/>
      <c r="L71" s="28"/>
      <c r="M71" s="28"/>
      <c r="N71" s="28"/>
      <c r="O71" s="28"/>
      <c r="P71" s="28"/>
      <c r="Q71" s="28"/>
      <c r="R71" s="13"/>
    </row>
  </sheetData>
  <autoFilter ref="C4:R61">
    <filterColumn colId="15"/>
  </autoFilter>
  <mergeCells count="9">
    <mergeCell ref="A1:R1"/>
    <mergeCell ref="A2:R2"/>
    <mergeCell ref="A3:A4"/>
    <mergeCell ref="B3:B4"/>
    <mergeCell ref="C3:E3"/>
    <mergeCell ref="F3:H3"/>
    <mergeCell ref="I3:K3"/>
    <mergeCell ref="L3:N3"/>
    <mergeCell ref="O3:Q3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4"/>
  <sheetViews>
    <sheetView zoomScale="80" zoomScaleNormal="80" workbookViewId="0">
      <selection activeCell="AI14" sqref="AI14"/>
    </sheetView>
  </sheetViews>
  <sheetFormatPr defaultRowHeight="15"/>
  <cols>
    <col min="1" max="1" width="4.7109375" style="47" customWidth="1"/>
    <col min="2" max="2" width="17.140625" style="47" customWidth="1"/>
    <col min="3" max="5" width="3.7109375" style="47" customWidth="1"/>
    <col min="6" max="6" width="4.140625" style="47" customWidth="1"/>
    <col min="7" max="7" width="3.85546875" style="47" customWidth="1"/>
    <col min="8" max="8" width="4.28515625" style="47" customWidth="1"/>
    <col min="9" max="9" width="3.28515625" style="47" customWidth="1"/>
    <col min="10" max="10" width="3.7109375" style="47" customWidth="1"/>
    <col min="11" max="11" width="4.28515625" style="47" customWidth="1"/>
    <col min="12" max="12" width="3.28515625" style="47" customWidth="1"/>
    <col min="13" max="13" width="3.140625" style="47" customWidth="1"/>
    <col min="14" max="14" width="3.85546875" style="47" customWidth="1"/>
    <col min="15" max="16" width="3.5703125" style="47" customWidth="1"/>
    <col min="17" max="17" width="3.7109375" style="47" customWidth="1"/>
    <col min="18" max="18" width="4" style="47" customWidth="1"/>
    <col min="19" max="19" width="3.85546875" style="47" customWidth="1"/>
    <col min="20" max="20" width="3.7109375" style="47" customWidth="1"/>
    <col min="21" max="21" width="0.28515625" style="47" hidden="1" customWidth="1"/>
    <col min="22" max="22" width="2.85546875" style="47" hidden="1" customWidth="1"/>
    <col min="23" max="23" width="8.140625" style="47" hidden="1" customWidth="1"/>
    <col min="24" max="24" width="4.140625" style="47" customWidth="1"/>
    <col min="25" max="25" width="4.85546875" style="47" customWidth="1"/>
    <col min="26" max="26" width="4.28515625" style="47" customWidth="1"/>
    <col min="27" max="27" width="6.140625" style="47" customWidth="1"/>
    <col min="28" max="28" width="5.140625" style="47" customWidth="1"/>
    <col min="29" max="29" width="5" style="47" customWidth="1"/>
    <col min="30" max="30" width="4.85546875" style="47" customWidth="1"/>
    <col min="31" max="31" width="5.7109375" style="47" customWidth="1"/>
    <col min="32" max="16384" width="9.140625" style="47"/>
  </cols>
  <sheetData>
    <row r="1" spans="1:34">
      <c r="A1" s="101" t="s">
        <v>426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34">
      <c r="A2" s="102" t="s">
        <v>550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34" ht="24.75" customHeight="1">
      <c r="A3" s="107" t="s">
        <v>65</v>
      </c>
      <c r="B3" s="107" t="s">
        <v>1</v>
      </c>
      <c r="C3" s="108" t="s">
        <v>425</v>
      </c>
      <c r="D3" s="108"/>
      <c r="E3" s="108"/>
      <c r="F3" s="109" t="s">
        <v>427</v>
      </c>
      <c r="G3" s="109"/>
      <c r="H3" s="109"/>
      <c r="I3" s="109" t="s">
        <v>428</v>
      </c>
      <c r="J3" s="109"/>
      <c r="K3" s="109"/>
      <c r="L3" s="109" t="s">
        <v>429</v>
      </c>
      <c r="M3" s="109"/>
      <c r="N3" s="109"/>
      <c r="O3" s="110" t="s">
        <v>430</v>
      </c>
      <c r="P3" s="111"/>
      <c r="Q3" s="112"/>
      <c r="R3" s="103" t="s">
        <v>431</v>
      </c>
      <c r="S3" s="104"/>
      <c r="T3" s="105"/>
      <c r="U3" s="106" t="s">
        <v>184</v>
      </c>
      <c r="V3" s="106"/>
      <c r="W3" s="106"/>
      <c r="X3" s="70" t="s">
        <v>2</v>
      </c>
    </row>
    <row r="4" spans="1:34" ht="27" customHeight="1">
      <c r="A4" s="107" t="s">
        <v>0</v>
      </c>
      <c r="B4" s="107" t="s">
        <v>1</v>
      </c>
      <c r="C4" s="48" t="s">
        <v>3</v>
      </c>
      <c r="D4" s="48" t="s">
        <v>2</v>
      </c>
      <c r="E4" s="48" t="s">
        <v>4</v>
      </c>
      <c r="F4" s="48" t="s">
        <v>3</v>
      </c>
      <c r="G4" s="48" t="s">
        <v>2</v>
      </c>
      <c r="H4" s="48" t="s">
        <v>4</v>
      </c>
      <c r="I4" s="48" t="s">
        <v>3</v>
      </c>
      <c r="J4" s="48" t="s">
        <v>2</v>
      </c>
      <c r="K4" s="48" t="s">
        <v>4</v>
      </c>
      <c r="L4" s="48" t="s">
        <v>3</v>
      </c>
      <c r="M4" s="48" t="s">
        <v>2</v>
      </c>
      <c r="N4" s="48" t="s">
        <v>4</v>
      </c>
      <c r="O4" s="48" t="s">
        <v>3</v>
      </c>
      <c r="P4" s="48" t="s">
        <v>2</v>
      </c>
      <c r="Q4" s="48" t="s">
        <v>4</v>
      </c>
      <c r="R4" s="48" t="s">
        <v>3</v>
      </c>
      <c r="S4" s="48" t="s">
        <v>2</v>
      </c>
      <c r="T4" s="48" t="s">
        <v>4</v>
      </c>
      <c r="U4" s="48" t="s">
        <v>3</v>
      </c>
      <c r="V4" s="48" t="s">
        <v>2</v>
      </c>
      <c r="W4" s="48" t="s">
        <v>4</v>
      </c>
      <c r="X4" s="80" t="s">
        <v>4</v>
      </c>
      <c r="Y4" s="82"/>
      <c r="Z4" s="82"/>
      <c r="AA4" s="82"/>
      <c r="AB4" s="83"/>
      <c r="AC4" s="83"/>
      <c r="AD4" s="83"/>
      <c r="AE4" s="83"/>
      <c r="AF4" s="83"/>
      <c r="AG4" s="83"/>
      <c r="AH4" s="83"/>
    </row>
    <row r="5" spans="1:34" ht="27" customHeight="1">
      <c r="A5" s="49" t="s">
        <v>5</v>
      </c>
      <c r="B5" s="50" t="s">
        <v>369</v>
      </c>
      <c r="C5" s="51">
        <v>33</v>
      </c>
      <c r="D5" s="51">
        <v>39</v>
      </c>
      <c r="E5" s="52">
        <f>(C5/D5)*100</f>
        <v>84.615384615384613</v>
      </c>
      <c r="F5" s="51" t="s">
        <v>44</v>
      </c>
      <c r="G5" s="51" t="s">
        <v>52</v>
      </c>
      <c r="H5" s="52">
        <f>(F5/G5)*100</f>
        <v>84.090909090909093</v>
      </c>
      <c r="I5" s="51" t="s">
        <v>38</v>
      </c>
      <c r="J5" s="51" t="s">
        <v>45</v>
      </c>
      <c r="K5" s="52">
        <f>(I5/J5)*100</f>
        <v>84.210526315789465</v>
      </c>
      <c r="L5" s="51" t="s">
        <v>31</v>
      </c>
      <c r="M5" s="51" t="s">
        <v>37</v>
      </c>
      <c r="N5" s="52">
        <f>(L5/M5)*100</f>
        <v>80.645161290322577</v>
      </c>
      <c r="O5" s="52" t="s">
        <v>38</v>
      </c>
      <c r="P5" s="52" t="s">
        <v>47</v>
      </c>
      <c r="Q5" s="52">
        <f>(O5/P5)*100</f>
        <v>80</v>
      </c>
      <c r="R5" s="52" t="s">
        <v>38</v>
      </c>
      <c r="S5" s="52" t="s">
        <v>46</v>
      </c>
      <c r="T5" s="52">
        <f>(R5/S5)*100</f>
        <v>82.051282051282044</v>
      </c>
      <c r="U5" s="51"/>
      <c r="V5" s="51"/>
      <c r="W5" s="52" t="e">
        <f>(U5/V5)*100</f>
        <v>#DIV/0!</v>
      </c>
      <c r="X5" s="81">
        <f>(E5+H5+K5+N5+Q5)/5</f>
        <v>82.71239626248115</v>
      </c>
      <c r="Y5" s="83"/>
      <c r="Z5" s="83"/>
      <c r="AA5" s="83"/>
      <c r="AB5" s="83"/>
      <c r="AC5" s="83"/>
      <c r="AD5" s="73"/>
      <c r="AE5" s="83"/>
      <c r="AF5" s="83"/>
      <c r="AG5" s="83"/>
      <c r="AH5" s="83"/>
    </row>
    <row r="6" spans="1:34" ht="27" customHeight="1">
      <c r="A6" s="53" t="s">
        <v>12</v>
      </c>
      <c r="B6" s="54" t="s">
        <v>370</v>
      </c>
      <c r="C6" s="55">
        <v>29</v>
      </c>
      <c r="D6" s="51">
        <v>39</v>
      </c>
      <c r="E6" s="56">
        <f t="shared" ref="E6:E64" si="0">(C6/D6)*100</f>
        <v>74.358974358974365</v>
      </c>
      <c r="F6" s="55" t="s">
        <v>38</v>
      </c>
      <c r="G6" s="51" t="s">
        <v>52</v>
      </c>
      <c r="H6" s="56">
        <f t="shared" ref="H6:H64" si="1">(F6/G6)*100</f>
        <v>72.727272727272734</v>
      </c>
      <c r="I6" s="55" t="s">
        <v>33</v>
      </c>
      <c r="J6" s="51" t="s">
        <v>45</v>
      </c>
      <c r="K6" s="52">
        <f t="shared" ref="K6:K64" si="2">(I6/J6)*100</f>
        <v>71.05263157894737</v>
      </c>
      <c r="L6" s="55" t="s">
        <v>33</v>
      </c>
      <c r="M6" s="51" t="s">
        <v>37</v>
      </c>
      <c r="N6" s="56">
        <f t="shared" ref="N6:N64" si="3">(L6/M6)*100</f>
        <v>87.096774193548384</v>
      </c>
      <c r="O6" s="56" t="s">
        <v>37</v>
      </c>
      <c r="P6" s="52" t="s">
        <v>47</v>
      </c>
      <c r="Q6" s="52">
        <f t="shared" ref="Q6:Q64" si="4">(O6/P6)*100</f>
        <v>77.5</v>
      </c>
      <c r="R6" s="52" t="s">
        <v>35</v>
      </c>
      <c r="S6" s="52" t="s">
        <v>46</v>
      </c>
      <c r="T6" s="52">
        <f t="shared" ref="T6:T64" si="5">(R6/S6)*100</f>
        <v>74.358974358974365</v>
      </c>
      <c r="U6" s="55"/>
      <c r="V6" s="51"/>
      <c r="W6" s="56" t="e">
        <f t="shared" ref="W6:W64" si="6">(U6/V6)*100</f>
        <v>#DIV/0!</v>
      </c>
      <c r="X6" s="81">
        <f t="shared" ref="X6:X64" si="7">(E6+H6+K6+N6+Q6)/5</f>
        <v>76.547130571748568</v>
      </c>
      <c r="Y6" s="83"/>
      <c r="Z6" s="83"/>
      <c r="AA6" s="83"/>
      <c r="AB6" s="83"/>
      <c r="AC6" s="83"/>
      <c r="AD6" s="73"/>
      <c r="AE6" s="83"/>
      <c r="AF6" s="83"/>
      <c r="AG6" s="83"/>
      <c r="AH6" s="83"/>
    </row>
    <row r="7" spans="1:34" ht="27" customHeight="1">
      <c r="A7" s="53" t="s">
        <v>13</v>
      </c>
      <c r="B7" s="54" t="s">
        <v>371</v>
      </c>
      <c r="C7" s="55">
        <v>35</v>
      </c>
      <c r="D7" s="51">
        <v>39</v>
      </c>
      <c r="E7" s="56">
        <f t="shared" si="0"/>
        <v>89.743589743589752</v>
      </c>
      <c r="F7" s="55" t="s">
        <v>48</v>
      </c>
      <c r="G7" s="51" t="s">
        <v>52</v>
      </c>
      <c r="H7" s="56">
        <f t="shared" si="1"/>
        <v>93.181818181818173</v>
      </c>
      <c r="I7" s="55" t="s">
        <v>43</v>
      </c>
      <c r="J7" s="51" t="s">
        <v>45</v>
      </c>
      <c r="K7" s="52">
        <f t="shared" si="2"/>
        <v>94.73684210526315</v>
      </c>
      <c r="L7" s="55" t="s">
        <v>36</v>
      </c>
      <c r="M7" s="51" t="s">
        <v>37</v>
      </c>
      <c r="N7" s="56">
        <f t="shared" si="3"/>
        <v>96.774193548387103</v>
      </c>
      <c r="O7" s="56" t="s">
        <v>45</v>
      </c>
      <c r="P7" s="52" t="s">
        <v>47</v>
      </c>
      <c r="Q7" s="52">
        <f t="shared" si="4"/>
        <v>95</v>
      </c>
      <c r="R7" s="52" t="s">
        <v>45</v>
      </c>
      <c r="S7" s="52" t="s">
        <v>46</v>
      </c>
      <c r="T7" s="52">
        <f t="shared" si="5"/>
        <v>97.435897435897431</v>
      </c>
      <c r="U7" s="55"/>
      <c r="V7" s="51"/>
      <c r="W7" s="56" t="e">
        <f t="shared" si="6"/>
        <v>#DIV/0!</v>
      </c>
      <c r="X7" s="81">
        <f t="shared" si="7"/>
        <v>93.887288715811636</v>
      </c>
      <c r="Y7" s="83"/>
      <c r="Z7" s="83"/>
      <c r="AA7" s="83"/>
      <c r="AB7" s="83"/>
      <c r="AC7" s="83"/>
      <c r="AD7" s="73"/>
      <c r="AE7" s="83"/>
      <c r="AF7" s="83"/>
      <c r="AG7" s="83"/>
      <c r="AH7" s="83"/>
    </row>
    <row r="8" spans="1:34" ht="27" customHeight="1">
      <c r="A8" s="53" t="s">
        <v>14</v>
      </c>
      <c r="B8" s="54" t="s">
        <v>372</v>
      </c>
      <c r="C8" s="55">
        <v>29</v>
      </c>
      <c r="D8" s="51">
        <v>39</v>
      </c>
      <c r="E8" s="56">
        <f t="shared" si="0"/>
        <v>74.358974358974365</v>
      </c>
      <c r="F8" s="55" t="s">
        <v>41</v>
      </c>
      <c r="G8" s="51" t="s">
        <v>52</v>
      </c>
      <c r="H8" s="56">
        <f t="shared" si="1"/>
        <v>77.272727272727266</v>
      </c>
      <c r="I8" s="55" t="s">
        <v>37</v>
      </c>
      <c r="J8" s="51" t="s">
        <v>45</v>
      </c>
      <c r="K8" s="52">
        <f t="shared" si="2"/>
        <v>81.578947368421055</v>
      </c>
      <c r="L8" s="55" t="s">
        <v>31</v>
      </c>
      <c r="M8" s="51" t="s">
        <v>37</v>
      </c>
      <c r="N8" s="56">
        <f t="shared" si="3"/>
        <v>80.645161290322577</v>
      </c>
      <c r="O8" s="56" t="s">
        <v>35</v>
      </c>
      <c r="P8" s="52" t="s">
        <v>47</v>
      </c>
      <c r="Q8" s="52">
        <f t="shared" si="4"/>
        <v>72.5</v>
      </c>
      <c r="R8" s="52" t="s">
        <v>42</v>
      </c>
      <c r="S8" s="52" t="s">
        <v>46</v>
      </c>
      <c r="T8" s="52">
        <f t="shared" si="5"/>
        <v>89.743589743589752</v>
      </c>
      <c r="U8" s="55"/>
      <c r="V8" s="51"/>
      <c r="W8" s="56" t="e">
        <f t="shared" si="6"/>
        <v>#DIV/0!</v>
      </c>
      <c r="X8" s="81">
        <f t="shared" si="7"/>
        <v>77.271162058089047</v>
      </c>
      <c r="Y8" s="83"/>
      <c r="Z8" s="83"/>
      <c r="AA8" s="83"/>
      <c r="AB8" s="83"/>
      <c r="AC8" s="83"/>
      <c r="AD8" s="73"/>
      <c r="AE8" s="83"/>
      <c r="AF8" s="83"/>
      <c r="AG8" s="83"/>
      <c r="AH8" s="83"/>
    </row>
    <row r="9" spans="1:34" ht="27" customHeight="1">
      <c r="A9" s="53" t="s">
        <v>15</v>
      </c>
      <c r="B9" s="54" t="s">
        <v>373</v>
      </c>
      <c r="C9" s="55">
        <v>40</v>
      </c>
      <c r="D9" s="51">
        <v>40</v>
      </c>
      <c r="E9" s="56">
        <f t="shared" si="0"/>
        <v>100</v>
      </c>
      <c r="F9" s="55" t="s">
        <v>47</v>
      </c>
      <c r="G9" s="51" t="s">
        <v>52</v>
      </c>
      <c r="H9" s="56">
        <f t="shared" si="1"/>
        <v>90.909090909090907</v>
      </c>
      <c r="I9" s="55" t="s">
        <v>42</v>
      </c>
      <c r="J9" s="51" t="s">
        <v>45</v>
      </c>
      <c r="K9" s="52">
        <f t="shared" si="2"/>
        <v>92.10526315789474</v>
      </c>
      <c r="L9" s="55" t="s">
        <v>35</v>
      </c>
      <c r="M9" s="51" t="s">
        <v>37</v>
      </c>
      <c r="N9" s="56">
        <f t="shared" si="3"/>
        <v>93.548387096774192</v>
      </c>
      <c r="O9" s="56" t="s">
        <v>43</v>
      </c>
      <c r="P9" s="52" t="s">
        <v>47</v>
      </c>
      <c r="Q9" s="52">
        <f t="shared" si="4"/>
        <v>90</v>
      </c>
      <c r="R9" s="52" t="s">
        <v>44</v>
      </c>
      <c r="S9" s="52" t="s">
        <v>46</v>
      </c>
      <c r="T9" s="52">
        <f t="shared" si="5"/>
        <v>94.871794871794862</v>
      </c>
      <c r="U9" s="55"/>
      <c r="V9" s="51"/>
      <c r="W9" s="56" t="e">
        <f t="shared" si="6"/>
        <v>#DIV/0!</v>
      </c>
      <c r="X9" s="81">
        <f t="shared" si="7"/>
        <v>93.312548232751979</v>
      </c>
      <c r="Y9" s="83"/>
      <c r="Z9" s="83"/>
      <c r="AA9" s="83"/>
      <c r="AB9" s="83"/>
      <c r="AC9" s="83"/>
      <c r="AD9" s="73"/>
      <c r="AE9" s="83"/>
      <c r="AF9" s="83"/>
      <c r="AG9" s="83"/>
      <c r="AH9" s="83"/>
    </row>
    <row r="10" spans="1:34" ht="27" customHeight="1">
      <c r="A10" s="53" t="s">
        <v>16</v>
      </c>
      <c r="B10" s="54" t="s">
        <v>374</v>
      </c>
      <c r="C10" s="55">
        <v>32</v>
      </c>
      <c r="D10" s="51">
        <v>39</v>
      </c>
      <c r="E10" s="56">
        <f t="shared" si="0"/>
        <v>82.051282051282044</v>
      </c>
      <c r="F10" s="55" t="s">
        <v>43</v>
      </c>
      <c r="G10" s="51" t="s">
        <v>52</v>
      </c>
      <c r="H10" s="56">
        <f t="shared" si="1"/>
        <v>81.818181818181827</v>
      </c>
      <c r="I10" s="55" t="s">
        <v>37</v>
      </c>
      <c r="J10" s="51" t="s">
        <v>45</v>
      </c>
      <c r="K10" s="52">
        <f t="shared" si="2"/>
        <v>81.578947368421055</v>
      </c>
      <c r="L10" s="55" t="s">
        <v>31</v>
      </c>
      <c r="M10" s="51" t="s">
        <v>37</v>
      </c>
      <c r="N10" s="56">
        <f t="shared" si="3"/>
        <v>80.645161290322577</v>
      </c>
      <c r="O10" s="56" t="s">
        <v>37</v>
      </c>
      <c r="P10" s="52" t="s">
        <v>47</v>
      </c>
      <c r="Q10" s="52">
        <f t="shared" si="4"/>
        <v>77.5</v>
      </c>
      <c r="R10" s="52" t="s">
        <v>36</v>
      </c>
      <c r="S10" s="52" t="s">
        <v>46</v>
      </c>
      <c r="T10" s="52">
        <f t="shared" si="5"/>
        <v>76.923076923076934</v>
      </c>
      <c r="U10" s="55"/>
      <c r="V10" s="51"/>
      <c r="W10" s="56" t="e">
        <f t="shared" si="6"/>
        <v>#DIV/0!</v>
      </c>
      <c r="X10" s="81">
        <f t="shared" si="7"/>
        <v>80.718714505641486</v>
      </c>
      <c r="Y10" s="83"/>
      <c r="Z10" s="83"/>
      <c r="AA10" s="83"/>
      <c r="AB10" s="83"/>
      <c r="AC10" s="83"/>
      <c r="AD10" s="73"/>
      <c r="AE10" s="83"/>
      <c r="AF10" s="83"/>
      <c r="AG10" s="83"/>
      <c r="AH10" s="83"/>
    </row>
    <row r="11" spans="1:34" ht="27" customHeight="1">
      <c r="A11" s="53" t="s">
        <v>18</v>
      </c>
      <c r="B11" s="54" t="s">
        <v>375</v>
      </c>
      <c r="C11" s="55">
        <v>37</v>
      </c>
      <c r="D11" s="51">
        <v>40</v>
      </c>
      <c r="E11" s="56">
        <f t="shared" si="0"/>
        <v>92.5</v>
      </c>
      <c r="F11" s="55" t="s">
        <v>44</v>
      </c>
      <c r="G11" s="51" t="s">
        <v>52</v>
      </c>
      <c r="H11" s="56">
        <f t="shared" si="1"/>
        <v>84.090909090909093</v>
      </c>
      <c r="I11" s="55" t="s">
        <v>36</v>
      </c>
      <c r="J11" s="51" t="s">
        <v>45</v>
      </c>
      <c r="K11" s="52">
        <f t="shared" si="2"/>
        <v>78.94736842105263</v>
      </c>
      <c r="L11" s="55" t="s">
        <v>34</v>
      </c>
      <c r="M11" s="51" t="s">
        <v>37</v>
      </c>
      <c r="N11" s="56">
        <f t="shared" si="3"/>
        <v>90.322580645161281</v>
      </c>
      <c r="O11" s="56" t="s">
        <v>43</v>
      </c>
      <c r="P11" s="52" t="s">
        <v>47</v>
      </c>
      <c r="Q11" s="52">
        <f t="shared" si="4"/>
        <v>90</v>
      </c>
      <c r="R11" s="52" t="s">
        <v>41</v>
      </c>
      <c r="S11" s="52" t="s">
        <v>46</v>
      </c>
      <c r="T11" s="52">
        <f t="shared" si="5"/>
        <v>87.179487179487182</v>
      </c>
      <c r="U11" s="55"/>
      <c r="V11" s="51"/>
      <c r="W11" s="56" t="e">
        <f t="shared" si="6"/>
        <v>#DIV/0!</v>
      </c>
      <c r="X11" s="81">
        <f t="shared" si="7"/>
        <v>87.172171631424604</v>
      </c>
      <c r="Y11" s="83"/>
      <c r="Z11" s="83"/>
      <c r="AA11" s="83"/>
      <c r="AB11" s="83"/>
      <c r="AC11" s="83"/>
      <c r="AD11" s="73"/>
      <c r="AE11" s="83"/>
      <c r="AF11" s="83"/>
      <c r="AG11" s="83"/>
      <c r="AH11" s="83"/>
    </row>
    <row r="12" spans="1:34" ht="27" customHeight="1">
      <c r="A12" s="53" t="s">
        <v>19</v>
      </c>
      <c r="B12" s="54" t="s">
        <v>376</v>
      </c>
      <c r="C12" s="55">
        <v>33</v>
      </c>
      <c r="D12" s="51">
        <v>40</v>
      </c>
      <c r="E12" s="56">
        <f t="shared" si="0"/>
        <v>82.5</v>
      </c>
      <c r="F12" s="55" t="s">
        <v>38</v>
      </c>
      <c r="G12" s="51" t="s">
        <v>52</v>
      </c>
      <c r="H12" s="56">
        <f t="shared" si="1"/>
        <v>72.727272727272734</v>
      </c>
      <c r="I12" s="55" t="s">
        <v>35</v>
      </c>
      <c r="J12" s="51" t="s">
        <v>45</v>
      </c>
      <c r="K12" s="52">
        <f t="shared" si="2"/>
        <v>76.31578947368422</v>
      </c>
      <c r="L12" s="55" t="s">
        <v>31</v>
      </c>
      <c r="M12" s="51" t="s">
        <v>37</v>
      </c>
      <c r="N12" s="56">
        <f t="shared" si="3"/>
        <v>80.645161290322577</v>
      </c>
      <c r="O12" s="56" t="s">
        <v>39</v>
      </c>
      <c r="P12" s="52" t="s">
        <v>47</v>
      </c>
      <c r="Q12" s="52">
        <f t="shared" si="4"/>
        <v>82.5</v>
      </c>
      <c r="R12" s="52" t="s">
        <v>37</v>
      </c>
      <c r="S12" s="52" t="s">
        <v>46</v>
      </c>
      <c r="T12" s="52">
        <f t="shared" si="5"/>
        <v>79.487179487179489</v>
      </c>
      <c r="U12" s="55"/>
      <c r="V12" s="51"/>
      <c r="W12" s="56" t="e">
        <f t="shared" si="6"/>
        <v>#DIV/0!</v>
      </c>
      <c r="X12" s="81">
        <f t="shared" si="7"/>
        <v>78.937644698255909</v>
      </c>
      <c r="Y12" s="83"/>
      <c r="Z12" s="83"/>
      <c r="AA12" s="83"/>
      <c r="AB12" s="83"/>
      <c r="AC12" s="83"/>
      <c r="AD12" s="73"/>
      <c r="AE12" s="83"/>
      <c r="AF12" s="83"/>
      <c r="AG12" s="83"/>
      <c r="AH12" s="83"/>
    </row>
    <row r="13" spans="1:34" ht="27" customHeight="1">
      <c r="A13" s="53" t="s">
        <v>20</v>
      </c>
      <c r="B13" s="54" t="s">
        <v>377</v>
      </c>
      <c r="C13" s="55">
        <v>29</v>
      </c>
      <c r="D13" s="51">
        <v>39</v>
      </c>
      <c r="E13" s="56">
        <f t="shared" si="0"/>
        <v>74.358974358974365</v>
      </c>
      <c r="F13" s="55" t="s">
        <v>39</v>
      </c>
      <c r="G13" s="51" t="s">
        <v>52</v>
      </c>
      <c r="H13" s="56">
        <f t="shared" si="1"/>
        <v>75</v>
      </c>
      <c r="I13" s="55" t="s">
        <v>41</v>
      </c>
      <c r="J13" s="51" t="s">
        <v>45</v>
      </c>
      <c r="K13" s="52">
        <f t="shared" si="2"/>
        <v>89.473684210526315</v>
      </c>
      <c r="L13" s="55" t="s">
        <v>31</v>
      </c>
      <c r="M13" s="51" t="s">
        <v>37</v>
      </c>
      <c r="N13" s="56">
        <f t="shared" si="3"/>
        <v>80.645161290322577</v>
      </c>
      <c r="O13" s="56" t="s">
        <v>39</v>
      </c>
      <c r="P13" s="52" t="s">
        <v>47</v>
      </c>
      <c r="Q13" s="52">
        <f t="shared" si="4"/>
        <v>82.5</v>
      </c>
      <c r="R13" s="52" t="s">
        <v>38</v>
      </c>
      <c r="S13" s="52" t="s">
        <v>46</v>
      </c>
      <c r="T13" s="52">
        <f t="shared" si="5"/>
        <v>82.051282051282044</v>
      </c>
      <c r="U13" s="55"/>
      <c r="V13" s="51"/>
      <c r="W13" s="56" t="e">
        <f t="shared" si="6"/>
        <v>#DIV/0!</v>
      </c>
      <c r="X13" s="81">
        <f t="shared" si="7"/>
        <v>80.395563971964648</v>
      </c>
      <c r="Y13" s="83"/>
      <c r="Z13" s="83"/>
      <c r="AA13" s="83"/>
      <c r="AB13" s="83"/>
      <c r="AC13" s="83"/>
      <c r="AD13" s="73"/>
      <c r="AE13" s="83"/>
      <c r="AF13" s="83"/>
      <c r="AG13" s="83"/>
      <c r="AH13" s="83"/>
    </row>
    <row r="14" spans="1:34" ht="27" customHeight="1">
      <c r="A14" s="53" t="s">
        <v>10</v>
      </c>
      <c r="B14" s="54" t="s">
        <v>378</v>
      </c>
      <c r="C14" s="55">
        <v>38</v>
      </c>
      <c r="D14" s="51">
        <v>39</v>
      </c>
      <c r="E14" s="56">
        <f t="shared" si="0"/>
        <v>97.435897435897431</v>
      </c>
      <c r="F14" s="55" t="s">
        <v>45</v>
      </c>
      <c r="G14" s="51" t="s">
        <v>52</v>
      </c>
      <c r="H14" s="56">
        <f t="shared" si="1"/>
        <v>86.36363636363636</v>
      </c>
      <c r="I14" s="55" t="s">
        <v>44</v>
      </c>
      <c r="J14" s="51" t="s">
        <v>45</v>
      </c>
      <c r="K14" s="52">
        <f t="shared" si="2"/>
        <v>97.368421052631575</v>
      </c>
      <c r="L14" s="55" t="s">
        <v>35</v>
      </c>
      <c r="M14" s="51" t="s">
        <v>37</v>
      </c>
      <c r="N14" s="56">
        <f t="shared" si="3"/>
        <v>93.548387096774192</v>
      </c>
      <c r="O14" s="56" t="s">
        <v>46</v>
      </c>
      <c r="P14" s="52" t="s">
        <v>47</v>
      </c>
      <c r="Q14" s="52">
        <f t="shared" si="4"/>
        <v>97.5</v>
      </c>
      <c r="R14" s="52" t="s">
        <v>46</v>
      </c>
      <c r="S14" s="52" t="s">
        <v>46</v>
      </c>
      <c r="T14" s="52">
        <f t="shared" si="5"/>
        <v>100</v>
      </c>
      <c r="U14" s="55"/>
      <c r="V14" s="51"/>
      <c r="W14" s="56" t="e">
        <f t="shared" si="6"/>
        <v>#DIV/0!</v>
      </c>
      <c r="X14" s="81">
        <f t="shared" si="7"/>
        <v>94.443268389787903</v>
      </c>
      <c r="Y14" s="83"/>
      <c r="Z14" s="83"/>
      <c r="AA14" s="83"/>
      <c r="AB14" s="83"/>
      <c r="AC14" s="83"/>
      <c r="AD14" s="73"/>
      <c r="AE14" s="83"/>
      <c r="AF14" s="83"/>
      <c r="AG14" s="83"/>
      <c r="AH14" s="83"/>
    </row>
    <row r="15" spans="1:34" ht="27" customHeight="1">
      <c r="A15" s="53" t="s">
        <v>21</v>
      </c>
      <c r="B15" s="54" t="s">
        <v>379</v>
      </c>
      <c r="C15" s="55">
        <v>22</v>
      </c>
      <c r="D15" s="51">
        <v>39</v>
      </c>
      <c r="E15" s="56">
        <f t="shared" si="0"/>
        <v>56.410256410256409</v>
      </c>
      <c r="F15" s="55" t="s">
        <v>33</v>
      </c>
      <c r="G15" s="51" t="s">
        <v>52</v>
      </c>
      <c r="H15" s="56">
        <f t="shared" si="1"/>
        <v>61.363636363636367</v>
      </c>
      <c r="I15" s="55" t="s">
        <v>32</v>
      </c>
      <c r="J15" s="51" t="s">
        <v>45</v>
      </c>
      <c r="K15" s="52">
        <f t="shared" si="2"/>
        <v>68.421052631578945</v>
      </c>
      <c r="L15" s="55" t="s">
        <v>7</v>
      </c>
      <c r="M15" s="51" t="s">
        <v>37</v>
      </c>
      <c r="N15" s="56">
        <f t="shared" si="3"/>
        <v>51.612903225806448</v>
      </c>
      <c r="O15" s="56" t="s">
        <v>34</v>
      </c>
      <c r="P15" s="52" t="s">
        <v>47</v>
      </c>
      <c r="Q15" s="52">
        <f t="shared" si="4"/>
        <v>70</v>
      </c>
      <c r="R15" s="52" t="s">
        <v>22</v>
      </c>
      <c r="S15" s="52" t="s">
        <v>46</v>
      </c>
      <c r="T15" s="52">
        <f t="shared" si="5"/>
        <v>43.589743589743591</v>
      </c>
      <c r="U15" s="55"/>
      <c r="V15" s="51"/>
      <c r="W15" s="56" t="e">
        <f t="shared" si="6"/>
        <v>#DIV/0!</v>
      </c>
      <c r="X15" s="81">
        <f t="shared" si="7"/>
        <v>61.561569726255641</v>
      </c>
      <c r="Y15" s="83"/>
      <c r="Z15" s="83"/>
      <c r="AA15" s="83"/>
      <c r="AB15" s="83"/>
      <c r="AC15" s="83"/>
      <c r="AD15" s="73"/>
      <c r="AE15" s="83"/>
      <c r="AF15" s="83"/>
      <c r="AG15" s="83"/>
      <c r="AH15" s="83"/>
    </row>
    <row r="16" spans="1:34" ht="27" customHeight="1">
      <c r="A16" s="53" t="s">
        <v>6</v>
      </c>
      <c r="B16" s="54" t="s">
        <v>380</v>
      </c>
      <c r="C16" s="55">
        <v>36</v>
      </c>
      <c r="D16" s="51">
        <v>39</v>
      </c>
      <c r="E16" s="56">
        <f t="shared" si="0"/>
        <v>92.307692307692307</v>
      </c>
      <c r="F16" s="55" t="s">
        <v>50</v>
      </c>
      <c r="G16" s="51" t="s">
        <v>52</v>
      </c>
      <c r="H16" s="56">
        <f t="shared" si="1"/>
        <v>97.727272727272734</v>
      </c>
      <c r="I16" s="55" t="s">
        <v>44</v>
      </c>
      <c r="J16" s="51" t="s">
        <v>45</v>
      </c>
      <c r="K16" s="52">
        <f t="shared" si="2"/>
        <v>97.368421052631575</v>
      </c>
      <c r="L16" s="55" t="s">
        <v>36</v>
      </c>
      <c r="M16" s="51" t="s">
        <v>37</v>
      </c>
      <c r="N16" s="56">
        <f t="shared" si="3"/>
        <v>96.774193548387103</v>
      </c>
      <c r="O16" s="56" t="s">
        <v>45</v>
      </c>
      <c r="P16" s="52" t="s">
        <v>47</v>
      </c>
      <c r="Q16" s="52">
        <f t="shared" si="4"/>
        <v>95</v>
      </c>
      <c r="R16" s="52" t="s">
        <v>46</v>
      </c>
      <c r="S16" s="52" t="s">
        <v>46</v>
      </c>
      <c r="T16" s="52">
        <f t="shared" si="5"/>
        <v>100</v>
      </c>
      <c r="U16" s="55"/>
      <c r="V16" s="51"/>
      <c r="W16" s="56" t="e">
        <f t="shared" si="6"/>
        <v>#DIV/0!</v>
      </c>
      <c r="X16" s="81">
        <f t="shared" si="7"/>
        <v>95.835515927196752</v>
      </c>
      <c r="Y16" s="83"/>
      <c r="Z16" s="83"/>
      <c r="AA16" s="83"/>
      <c r="AB16" s="83"/>
      <c r="AC16" s="83"/>
      <c r="AD16" s="73"/>
      <c r="AE16" s="83"/>
      <c r="AF16" s="83"/>
      <c r="AG16" s="83"/>
      <c r="AH16" s="83"/>
    </row>
    <row r="17" spans="1:34" ht="27" customHeight="1">
      <c r="A17" s="53" t="s">
        <v>8</v>
      </c>
      <c r="B17" s="54" t="s">
        <v>381</v>
      </c>
      <c r="C17" s="55">
        <v>31</v>
      </c>
      <c r="D17" s="51">
        <v>39</v>
      </c>
      <c r="E17" s="56">
        <f t="shared" si="0"/>
        <v>79.487179487179489</v>
      </c>
      <c r="F17" s="55" t="s">
        <v>45</v>
      </c>
      <c r="G17" s="51" t="s">
        <v>52</v>
      </c>
      <c r="H17" s="56">
        <f t="shared" si="1"/>
        <v>86.36363636363636</v>
      </c>
      <c r="I17" s="55" t="s">
        <v>36</v>
      </c>
      <c r="J17" s="51" t="s">
        <v>45</v>
      </c>
      <c r="K17" s="52">
        <f t="shared" si="2"/>
        <v>78.94736842105263</v>
      </c>
      <c r="L17" s="55" t="s">
        <v>32</v>
      </c>
      <c r="M17" s="51" t="s">
        <v>37</v>
      </c>
      <c r="N17" s="56">
        <f t="shared" si="3"/>
        <v>83.870967741935488</v>
      </c>
      <c r="O17" s="56" t="s">
        <v>37</v>
      </c>
      <c r="P17" s="52" t="s">
        <v>47</v>
      </c>
      <c r="Q17" s="52">
        <f t="shared" si="4"/>
        <v>77.5</v>
      </c>
      <c r="R17" s="52" t="s">
        <v>39</v>
      </c>
      <c r="S17" s="52" t="s">
        <v>46</v>
      </c>
      <c r="T17" s="52">
        <f t="shared" si="5"/>
        <v>84.615384615384613</v>
      </c>
      <c r="U17" s="55"/>
      <c r="V17" s="51"/>
      <c r="W17" s="56" t="e">
        <f t="shared" si="6"/>
        <v>#DIV/0!</v>
      </c>
      <c r="X17" s="81">
        <f t="shared" si="7"/>
        <v>81.233830402760788</v>
      </c>
      <c r="Y17" s="83"/>
      <c r="Z17" s="83"/>
      <c r="AA17" s="83"/>
      <c r="AB17" s="83"/>
      <c r="AC17" s="83"/>
      <c r="AD17" s="73"/>
      <c r="AE17" s="83"/>
      <c r="AF17" s="83"/>
      <c r="AG17" s="83"/>
      <c r="AH17" s="83"/>
    </row>
    <row r="18" spans="1:34" ht="27" customHeight="1">
      <c r="A18" s="53" t="s">
        <v>17</v>
      </c>
      <c r="B18" s="54" t="s">
        <v>382</v>
      </c>
      <c r="C18" s="55">
        <v>31</v>
      </c>
      <c r="D18" s="51">
        <v>39</v>
      </c>
      <c r="E18" s="56">
        <f t="shared" si="0"/>
        <v>79.487179487179489</v>
      </c>
      <c r="F18" s="55" t="s">
        <v>39</v>
      </c>
      <c r="G18" s="51" t="s">
        <v>52</v>
      </c>
      <c r="H18" s="56">
        <f t="shared" si="1"/>
        <v>75</v>
      </c>
      <c r="I18" s="55" t="s">
        <v>37</v>
      </c>
      <c r="J18" s="51" t="s">
        <v>45</v>
      </c>
      <c r="K18" s="52">
        <f t="shared" si="2"/>
        <v>81.578947368421055</v>
      </c>
      <c r="L18" s="55" t="s">
        <v>30</v>
      </c>
      <c r="M18" s="51" t="s">
        <v>37</v>
      </c>
      <c r="N18" s="56">
        <f t="shared" si="3"/>
        <v>77.41935483870968</v>
      </c>
      <c r="O18" s="56" t="s">
        <v>39</v>
      </c>
      <c r="P18" s="52" t="s">
        <v>47</v>
      </c>
      <c r="Q18" s="52">
        <f t="shared" si="4"/>
        <v>82.5</v>
      </c>
      <c r="R18" s="52" t="s">
        <v>37</v>
      </c>
      <c r="S18" s="52" t="s">
        <v>46</v>
      </c>
      <c r="T18" s="52">
        <f t="shared" si="5"/>
        <v>79.487179487179489</v>
      </c>
      <c r="U18" s="55"/>
      <c r="V18" s="51"/>
      <c r="W18" s="56" t="e">
        <f t="shared" si="6"/>
        <v>#DIV/0!</v>
      </c>
      <c r="X18" s="81">
        <f t="shared" si="7"/>
        <v>79.197096338862053</v>
      </c>
      <c r="Y18" s="83"/>
      <c r="Z18" s="83"/>
      <c r="AA18" s="83"/>
      <c r="AB18" s="83"/>
      <c r="AC18" s="83"/>
      <c r="AD18" s="73"/>
      <c r="AE18" s="83"/>
      <c r="AF18" s="83"/>
      <c r="AG18" s="83"/>
      <c r="AH18" s="83"/>
    </row>
    <row r="19" spans="1:34" ht="27" customHeight="1">
      <c r="A19" s="53" t="s">
        <v>9</v>
      </c>
      <c r="B19" s="54" t="s">
        <v>383</v>
      </c>
      <c r="C19" s="55">
        <v>37</v>
      </c>
      <c r="D19" s="51">
        <v>39</v>
      </c>
      <c r="E19" s="56">
        <f t="shared" si="0"/>
        <v>94.871794871794862</v>
      </c>
      <c r="F19" s="55" t="s">
        <v>44</v>
      </c>
      <c r="G19" s="51" t="s">
        <v>52</v>
      </c>
      <c r="H19" s="56">
        <f t="shared" si="1"/>
        <v>84.090909090909093</v>
      </c>
      <c r="I19" s="55" t="s">
        <v>43</v>
      </c>
      <c r="J19" s="51" t="s">
        <v>45</v>
      </c>
      <c r="K19" s="52">
        <f t="shared" si="2"/>
        <v>94.73684210526315</v>
      </c>
      <c r="L19" s="55" t="s">
        <v>34</v>
      </c>
      <c r="M19" s="51" t="s">
        <v>37</v>
      </c>
      <c r="N19" s="56">
        <f t="shared" si="3"/>
        <v>90.322580645161281</v>
      </c>
      <c r="O19" s="56" t="s">
        <v>44</v>
      </c>
      <c r="P19" s="52" t="s">
        <v>47</v>
      </c>
      <c r="Q19" s="52">
        <f t="shared" si="4"/>
        <v>92.5</v>
      </c>
      <c r="R19" s="52" t="s">
        <v>45</v>
      </c>
      <c r="S19" s="52" t="s">
        <v>46</v>
      </c>
      <c r="T19" s="52">
        <f t="shared" si="5"/>
        <v>97.435897435897431</v>
      </c>
      <c r="U19" s="55"/>
      <c r="V19" s="51"/>
      <c r="W19" s="56" t="e">
        <f t="shared" si="6"/>
        <v>#DIV/0!</v>
      </c>
      <c r="X19" s="81">
        <f t="shared" si="7"/>
        <v>91.304425342625677</v>
      </c>
      <c r="Y19" s="83"/>
      <c r="Z19" s="83"/>
      <c r="AA19" s="83"/>
      <c r="AB19" s="83"/>
      <c r="AC19" s="83"/>
      <c r="AD19" s="73"/>
      <c r="AE19" s="83"/>
      <c r="AF19" s="83"/>
      <c r="AG19" s="83"/>
      <c r="AH19" s="83"/>
    </row>
    <row r="20" spans="1:34" ht="27" customHeight="1">
      <c r="A20" s="53" t="s">
        <v>7</v>
      </c>
      <c r="B20" s="54" t="s">
        <v>384</v>
      </c>
      <c r="C20" s="55">
        <v>30</v>
      </c>
      <c r="D20" s="51">
        <v>39</v>
      </c>
      <c r="E20" s="56">
        <f t="shared" si="0"/>
        <v>76.923076923076934</v>
      </c>
      <c r="F20" s="55" t="s">
        <v>43</v>
      </c>
      <c r="G20" s="51" t="s">
        <v>52</v>
      </c>
      <c r="H20" s="56">
        <f t="shared" si="1"/>
        <v>81.818181818181827</v>
      </c>
      <c r="I20" s="55" t="s">
        <v>36</v>
      </c>
      <c r="J20" s="51" t="s">
        <v>45</v>
      </c>
      <c r="K20" s="52">
        <f t="shared" si="2"/>
        <v>78.94736842105263</v>
      </c>
      <c r="L20" s="55" t="s">
        <v>30</v>
      </c>
      <c r="M20" s="51" t="s">
        <v>37</v>
      </c>
      <c r="N20" s="56">
        <f t="shared" si="3"/>
        <v>77.41935483870968</v>
      </c>
      <c r="O20" s="56" t="s">
        <v>33</v>
      </c>
      <c r="P20" s="52" t="s">
        <v>47</v>
      </c>
      <c r="Q20" s="52">
        <f t="shared" si="4"/>
        <v>67.5</v>
      </c>
      <c r="R20" s="52" t="s">
        <v>36</v>
      </c>
      <c r="S20" s="52" t="s">
        <v>46</v>
      </c>
      <c r="T20" s="52">
        <f t="shared" si="5"/>
        <v>76.923076923076934</v>
      </c>
      <c r="U20" s="55"/>
      <c r="V20" s="51"/>
      <c r="W20" s="56" t="e">
        <f t="shared" si="6"/>
        <v>#DIV/0!</v>
      </c>
      <c r="X20" s="81">
        <f t="shared" si="7"/>
        <v>76.521596400204217</v>
      </c>
      <c r="Y20" s="83"/>
      <c r="Z20" s="83"/>
      <c r="AA20" s="83"/>
      <c r="AB20" s="83"/>
      <c r="AC20" s="83"/>
      <c r="AD20" s="73"/>
      <c r="AE20" s="83"/>
      <c r="AF20" s="83"/>
      <c r="AG20" s="83"/>
      <c r="AH20" s="83"/>
    </row>
    <row r="21" spans="1:34" ht="27" customHeight="1">
      <c r="A21" s="53" t="s">
        <v>22</v>
      </c>
      <c r="B21" s="54" t="s">
        <v>385</v>
      </c>
      <c r="C21" s="55">
        <v>36</v>
      </c>
      <c r="D21" s="51">
        <v>40</v>
      </c>
      <c r="E21" s="56">
        <f t="shared" si="0"/>
        <v>90</v>
      </c>
      <c r="F21" s="55" t="s">
        <v>45</v>
      </c>
      <c r="G21" s="51" t="s">
        <v>52</v>
      </c>
      <c r="H21" s="56">
        <f t="shared" si="1"/>
        <v>86.36363636363636</v>
      </c>
      <c r="I21" s="55" t="s">
        <v>36</v>
      </c>
      <c r="J21" s="51" t="s">
        <v>45</v>
      </c>
      <c r="K21" s="52">
        <f t="shared" si="2"/>
        <v>78.94736842105263</v>
      </c>
      <c r="L21" s="55" t="s">
        <v>31</v>
      </c>
      <c r="M21" s="51" t="s">
        <v>37</v>
      </c>
      <c r="N21" s="56">
        <f t="shared" si="3"/>
        <v>80.645161290322577</v>
      </c>
      <c r="O21" s="56" t="s">
        <v>43</v>
      </c>
      <c r="P21" s="52" t="s">
        <v>47</v>
      </c>
      <c r="Q21" s="52">
        <f t="shared" si="4"/>
        <v>90</v>
      </c>
      <c r="R21" s="52" t="s">
        <v>43</v>
      </c>
      <c r="S21" s="52" t="s">
        <v>46</v>
      </c>
      <c r="T21" s="52">
        <f t="shared" si="5"/>
        <v>92.307692307692307</v>
      </c>
      <c r="U21" s="55"/>
      <c r="V21" s="51"/>
      <c r="W21" s="56" t="e">
        <f t="shared" si="6"/>
        <v>#DIV/0!</v>
      </c>
      <c r="X21" s="81">
        <f t="shared" si="7"/>
        <v>85.191233215002313</v>
      </c>
      <c r="Y21" s="83"/>
      <c r="Z21" s="83"/>
      <c r="AA21" s="83"/>
      <c r="AB21" s="83"/>
      <c r="AC21" s="83"/>
      <c r="AD21" s="73"/>
      <c r="AE21" s="83"/>
      <c r="AF21" s="83"/>
      <c r="AG21" s="83"/>
      <c r="AH21" s="83"/>
    </row>
    <row r="22" spans="1:34" ht="27" customHeight="1">
      <c r="A22" s="53" t="s">
        <v>23</v>
      </c>
      <c r="B22" s="54" t="s">
        <v>386</v>
      </c>
      <c r="C22" s="55">
        <v>33</v>
      </c>
      <c r="D22" s="51">
        <v>39</v>
      </c>
      <c r="E22" s="56">
        <f t="shared" si="0"/>
        <v>84.615384615384613</v>
      </c>
      <c r="F22" s="55" t="s">
        <v>47</v>
      </c>
      <c r="G22" s="51" t="s">
        <v>52</v>
      </c>
      <c r="H22" s="56">
        <f t="shared" si="1"/>
        <v>90.909090909090907</v>
      </c>
      <c r="I22" s="55" t="s">
        <v>39</v>
      </c>
      <c r="J22" s="51" t="s">
        <v>45</v>
      </c>
      <c r="K22" s="52">
        <f t="shared" si="2"/>
        <v>86.842105263157904</v>
      </c>
      <c r="L22" s="55" t="s">
        <v>33</v>
      </c>
      <c r="M22" s="51" t="s">
        <v>37</v>
      </c>
      <c r="N22" s="56">
        <f t="shared" si="3"/>
        <v>87.096774193548384</v>
      </c>
      <c r="O22" s="56" t="s">
        <v>41</v>
      </c>
      <c r="P22" s="52" t="s">
        <v>47</v>
      </c>
      <c r="Q22" s="52">
        <f t="shared" si="4"/>
        <v>85</v>
      </c>
      <c r="R22" s="52" t="s">
        <v>45</v>
      </c>
      <c r="S22" s="52" t="s">
        <v>46</v>
      </c>
      <c r="T22" s="52">
        <f t="shared" si="5"/>
        <v>97.435897435897431</v>
      </c>
      <c r="U22" s="55"/>
      <c r="V22" s="51"/>
      <c r="W22" s="56" t="e">
        <f t="shared" si="6"/>
        <v>#DIV/0!</v>
      </c>
      <c r="X22" s="81">
        <f t="shared" si="7"/>
        <v>86.892670996236376</v>
      </c>
      <c r="Y22" s="83"/>
      <c r="Z22" s="83"/>
      <c r="AA22" s="83"/>
      <c r="AB22" s="83"/>
      <c r="AC22" s="83"/>
      <c r="AD22" s="73"/>
      <c r="AE22" s="83"/>
      <c r="AF22" s="83"/>
      <c r="AG22" s="83"/>
      <c r="AH22" s="83"/>
    </row>
    <row r="23" spans="1:34" ht="27" customHeight="1">
      <c r="A23" s="53" t="s">
        <v>24</v>
      </c>
      <c r="B23" s="54" t="s">
        <v>387</v>
      </c>
      <c r="C23" s="55">
        <v>31</v>
      </c>
      <c r="D23" s="51">
        <v>40</v>
      </c>
      <c r="E23" s="56">
        <f t="shared" si="0"/>
        <v>77.5</v>
      </c>
      <c r="F23" s="55" t="s">
        <v>39</v>
      </c>
      <c r="G23" s="51" t="s">
        <v>52</v>
      </c>
      <c r="H23" s="56">
        <f t="shared" si="1"/>
        <v>75</v>
      </c>
      <c r="I23" s="55" t="s">
        <v>33</v>
      </c>
      <c r="J23" s="51" t="s">
        <v>45</v>
      </c>
      <c r="K23" s="52">
        <f t="shared" si="2"/>
        <v>71.05263157894737</v>
      </c>
      <c r="L23" s="55" t="s">
        <v>33</v>
      </c>
      <c r="M23" s="51" t="s">
        <v>37</v>
      </c>
      <c r="N23" s="56">
        <f t="shared" si="3"/>
        <v>87.096774193548384</v>
      </c>
      <c r="O23" s="56" t="s">
        <v>35</v>
      </c>
      <c r="P23" s="52" t="s">
        <v>47</v>
      </c>
      <c r="Q23" s="52">
        <f t="shared" si="4"/>
        <v>72.5</v>
      </c>
      <c r="R23" s="52" t="s">
        <v>35</v>
      </c>
      <c r="S23" s="52" t="s">
        <v>46</v>
      </c>
      <c r="T23" s="52">
        <f t="shared" si="5"/>
        <v>74.358974358974365</v>
      </c>
      <c r="U23" s="55"/>
      <c r="V23" s="51"/>
      <c r="W23" s="56" t="e">
        <f t="shared" si="6"/>
        <v>#DIV/0!</v>
      </c>
      <c r="X23" s="81">
        <f t="shared" si="7"/>
        <v>76.629881154499145</v>
      </c>
      <c r="Y23" s="83"/>
      <c r="Z23" s="83"/>
      <c r="AA23" s="83"/>
      <c r="AB23" s="83"/>
      <c r="AC23" s="83"/>
      <c r="AD23" s="73"/>
      <c r="AE23" s="83"/>
      <c r="AF23" s="83"/>
      <c r="AG23" s="83"/>
      <c r="AH23" s="83"/>
    </row>
    <row r="24" spans="1:34" ht="27" customHeight="1">
      <c r="A24" s="53" t="s">
        <v>25</v>
      </c>
      <c r="B24" s="54" t="s">
        <v>388</v>
      </c>
      <c r="C24" s="55">
        <v>23</v>
      </c>
      <c r="D24" s="51">
        <v>39</v>
      </c>
      <c r="E24" s="56">
        <f t="shared" si="0"/>
        <v>58.974358974358978</v>
      </c>
      <c r="F24" s="55" t="s">
        <v>35</v>
      </c>
      <c r="G24" s="51" t="s">
        <v>52</v>
      </c>
      <c r="H24" s="56">
        <f t="shared" si="1"/>
        <v>65.909090909090907</v>
      </c>
      <c r="I24" s="55" t="s">
        <v>32</v>
      </c>
      <c r="J24" s="51" t="s">
        <v>45</v>
      </c>
      <c r="K24" s="52">
        <f t="shared" si="2"/>
        <v>68.421052631578945</v>
      </c>
      <c r="L24" s="55" t="s">
        <v>29</v>
      </c>
      <c r="M24" s="51" t="s">
        <v>37</v>
      </c>
      <c r="N24" s="56">
        <f t="shared" si="3"/>
        <v>74.193548387096769</v>
      </c>
      <c r="O24" s="56" t="s">
        <v>35</v>
      </c>
      <c r="P24" s="52" t="s">
        <v>47</v>
      </c>
      <c r="Q24" s="52">
        <f t="shared" si="4"/>
        <v>72.5</v>
      </c>
      <c r="R24" s="52" t="s">
        <v>43</v>
      </c>
      <c r="S24" s="52" t="s">
        <v>46</v>
      </c>
      <c r="T24" s="52">
        <f t="shared" si="5"/>
        <v>92.307692307692307</v>
      </c>
      <c r="U24" s="55"/>
      <c r="V24" s="51"/>
      <c r="W24" s="56" t="e">
        <f t="shared" si="6"/>
        <v>#DIV/0!</v>
      </c>
      <c r="X24" s="81">
        <f t="shared" si="7"/>
        <v>67.999610180425123</v>
      </c>
      <c r="Y24" s="83"/>
      <c r="Z24" s="83"/>
      <c r="AA24" s="83"/>
      <c r="AB24" s="83"/>
      <c r="AC24" s="83"/>
      <c r="AD24" s="73"/>
      <c r="AE24" s="83"/>
      <c r="AF24" s="83"/>
      <c r="AG24" s="83"/>
      <c r="AH24" s="83"/>
    </row>
    <row r="25" spans="1:34" ht="27" customHeight="1">
      <c r="A25" s="53" t="s">
        <v>26</v>
      </c>
      <c r="B25" s="54" t="s">
        <v>389</v>
      </c>
      <c r="C25" s="55">
        <v>29</v>
      </c>
      <c r="D25" s="51">
        <v>39</v>
      </c>
      <c r="E25" s="56">
        <f t="shared" si="0"/>
        <v>74.358974358974365</v>
      </c>
      <c r="F25" s="55" t="s">
        <v>35</v>
      </c>
      <c r="G25" s="51" t="s">
        <v>52</v>
      </c>
      <c r="H25" s="56">
        <f t="shared" si="1"/>
        <v>65.909090909090907</v>
      </c>
      <c r="I25" s="55" t="s">
        <v>37</v>
      </c>
      <c r="J25" s="51" t="s">
        <v>45</v>
      </c>
      <c r="K25" s="52">
        <f t="shared" si="2"/>
        <v>81.578947368421055</v>
      </c>
      <c r="L25" s="55" t="s">
        <v>30</v>
      </c>
      <c r="M25" s="51" t="s">
        <v>37</v>
      </c>
      <c r="N25" s="56">
        <f t="shared" si="3"/>
        <v>77.41935483870968</v>
      </c>
      <c r="O25" s="56" t="s">
        <v>34</v>
      </c>
      <c r="P25" s="52" t="s">
        <v>47</v>
      </c>
      <c r="Q25" s="52">
        <f t="shared" si="4"/>
        <v>70</v>
      </c>
      <c r="R25" s="52" t="s">
        <v>32</v>
      </c>
      <c r="S25" s="52" t="s">
        <v>46</v>
      </c>
      <c r="T25" s="52">
        <f t="shared" si="5"/>
        <v>66.666666666666657</v>
      </c>
      <c r="U25" s="55"/>
      <c r="V25" s="51"/>
      <c r="W25" s="56" t="e">
        <f t="shared" si="6"/>
        <v>#DIV/0!</v>
      </c>
      <c r="X25" s="81">
        <f t="shared" si="7"/>
        <v>73.853273495039204</v>
      </c>
      <c r="Y25" s="83"/>
      <c r="Z25" s="83"/>
      <c r="AA25" s="83"/>
      <c r="AB25" s="83"/>
      <c r="AC25" s="83"/>
      <c r="AD25" s="73"/>
      <c r="AE25" s="83"/>
      <c r="AF25" s="83"/>
      <c r="AG25" s="83"/>
      <c r="AH25" s="83"/>
    </row>
    <row r="26" spans="1:34" ht="27" customHeight="1">
      <c r="A26" s="53" t="s">
        <v>28</v>
      </c>
      <c r="B26" s="54" t="s">
        <v>390</v>
      </c>
      <c r="C26" s="55">
        <v>27</v>
      </c>
      <c r="D26" s="51">
        <v>39</v>
      </c>
      <c r="E26" s="56">
        <f t="shared" si="0"/>
        <v>69.230769230769226</v>
      </c>
      <c r="F26" s="55" t="s">
        <v>38</v>
      </c>
      <c r="G26" s="51" t="s">
        <v>52</v>
      </c>
      <c r="H26" s="56">
        <f t="shared" si="1"/>
        <v>72.727272727272734</v>
      </c>
      <c r="I26" s="55" t="s">
        <v>34</v>
      </c>
      <c r="J26" s="51" t="s">
        <v>45</v>
      </c>
      <c r="K26" s="52">
        <f t="shared" si="2"/>
        <v>73.68421052631578</v>
      </c>
      <c r="L26" s="55" t="s">
        <v>33</v>
      </c>
      <c r="M26" s="51" t="s">
        <v>37</v>
      </c>
      <c r="N26" s="56">
        <f t="shared" si="3"/>
        <v>87.096774193548384</v>
      </c>
      <c r="O26" s="56" t="s">
        <v>36</v>
      </c>
      <c r="P26" s="52" t="s">
        <v>47</v>
      </c>
      <c r="Q26" s="52">
        <f t="shared" si="4"/>
        <v>75</v>
      </c>
      <c r="R26" s="52" t="s">
        <v>25</v>
      </c>
      <c r="S26" s="52" t="s">
        <v>46</v>
      </c>
      <c r="T26" s="52">
        <f t="shared" si="5"/>
        <v>51.282051282051277</v>
      </c>
      <c r="U26" s="55"/>
      <c r="V26" s="51"/>
      <c r="W26" s="56" t="e">
        <f t="shared" si="6"/>
        <v>#DIV/0!</v>
      </c>
      <c r="X26" s="81">
        <f t="shared" si="7"/>
        <v>75.547805335581231</v>
      </c>
      <c r="Y26" s="83"/>
      <c r="Z26" s="83"/>
      <c r="AA26" s="83"/>
      <c r="AB26" s="83"/>
      <c r="AC26" s="83"/>
      <c r="AD26" s="73"/>
      <c r="AE26" s="83"/>
      <c r="AF26" s="83"/>
      <c r="AG26" s="83"/>
      <c r="AH26" s="83"/>
    </row>
    <row r="27" spans="1:34" ht="27" customHeight="1">
      <c r="A27" s="53" t="s">
        <v>29</v>
      </c>
      <c r="B27" s="54" t="s">
        <v>391</v>
      </c>
      <c r="C27" s="55">
        <v>38</v>
      </c>
      <c r="D27" s="51">
        <v>40</v>
      </c>
      <c r="E27" s="56">
        <f t="shared" si="0"/>
        <v>95</v>
      </c>
      <c r="F27" s="55" t="s">
        <v>50</v>
      </c>
      <c r="G27" s="51" t="s">
        <v>52</v>
      </c>
      <c r="H27" s="56">
        <f t="shared" si="1"/>
        <v>97.727272727272734</v>
      </c>
      <c r="I27" s="55" t="s">
        <v>44</v>
      </c>
      <c r="J27" s="51" t="s">
        <v>45</v>
      </c>
      <c r="K27" s="52">
        <f t="shared" si="2"/>
        <v>97.368421052631575</v>
      </c>
      <c r="L27" s="55" t="s">
        <v>35</v>
      </c>
      <c r="M27" s="51" t="s">
        <v>37</v>
      </c>
      <c r="N27" s="56">
        <f t="shared" si="3"/>
        <v>93.548387096774192</v>
      </c>
      <c r="O27" s="56" t="s">
        <v>45</v>
      </c>
      <c r="P27" s="52" t="s">
        <v>47</v>
      </c>
      <c r="Q27" s="52">
        <f t="shared" si="4"/>
        <v>95</v>
      </c>
      <c r="R27" s="52" t="s">
        <v>43</v>
      </c>
      <c r="S27" s="52" t="s">
        <v>46</v>
      </c>
      <c r="T27" s="52">
        <f t="shared" si="5"/>
        <v>92.307692307692307</v>
      </c>
      <c r="U27" s="55"/>
      <c r="V27" s="51"/>
      <c r="W27" s="56" t="e">
        <f t="shared" si="6"/>
        <v>#DIV/0!</v>
      </c>
      <c r="X27" s="81">
        <f t="shared" si="7"/>
        <v>95.728816175335709</v>
      </c>
      <c r="Y27" s="83"/>
      <c r="Z27" s="83"/>
      <c r="AA27" s="83"/>
      <c r="AB27" s="83"/>
      <c r="AC27" s="83"/>
      <c r="AD27" s="73"/>
      <c r="AE27" s="83"/>
      <c r="AF27" s="83"/>
      <c r="AG27" s="83"/>
      <c r="AH27" s="83"/>
    </row>
    <row r="28" spans="1:34" ht="27" customHeight="1">
      <c r="A28" s="53" t="s">
        <v>30</v>
      </c>
      <c r="B28" s="54" t="s">
        <v>392</v>
      </c>
      <c r="C28" s="55">
        <v>36</v>
      </c>
      <c r="D28" s="51">
        <v>39</v>
      </c>
      <c r="E28" s="56">
        <f t="shared" si="0"/>
        <v>92.307692307692307</v>
      </c>
      <c r="F28" s="55" t="s">
        <v>49</v>
      </c>
      <c r="G28" s="51" t="s">
        <v>52</v>
      </c>
      <c r="H28" s="56">
        <f t="shared" si="1"/>
        <v>95.454545454545453</v>
      </c>
      <c r="I28" s="55" t="s">
        <v>44</v>
      </c>
      <c r="J28" s="51" t="s">
        <v>45</v>
      </c>
      <c r="K28" s="52">
        <f t="shared" si="2"/>
        <v>97.368421052631575</v>
      </c>
      <c r="L28" s="55" t="s">
        <v>37</v>
      </c>
      <c r="M28" s="51" t="s">
        <v>37</v>
      </c>
      <c r="N28" s="56">
        <f t="shared" si="3"/>
        <v>100</v>
      </c>
      <c r="O28" s="56" t="s">
        <v>46</v>
      </c>
      <c r="P28" s="52" t="s">
        <v>47</v>
      </c>
      <c r="Q28" s="52">
        <f t="shared" si="4"/>
        <v>97.5</v>
      </c>
      <c r="R28" s="52" t="s">
        <v>44</v>
      </c>
      <c r="S28" s="52" t="s">
        <v>46</v>
      </c>
      <c r="T28" s="52">
        <f t="shared" si="5"/>
        <v>94.871794871794862</v>
      </c>
      <c r="U28" s="55"/>
      <c r="V28" s="51"/>
      <c r="W28" s="56" t="e">
        <f t="shared" si="6"/>
        <v>#DIV/0!</v>
      </c>
      <c r="X28" s="81">
        <f t="shared" si="7"/>
        <v>96.526131762973861</v>
      </c>
      <c r="Y28" s="83"/>
      <c r="Z28" s="83"/>
      <c r="AA28" s="83"/>
      <c r="AB28" s="83"/>
      <c r="AC28" s="83"/>
      <c r="AD28" s="73"/>
      <c r="AE28" s="83"/>
      <c r="AF28" s="83"/>
      <c r="AG28" s="83"/>
      <c r="AH28" s="83"/>
    </row>
    <row r="29" spans="1:34" ht="27" customHeight="1">
      <c r="A29" s="53" t="s">
        <v>31</v>
      </c>
      <c r="B29" s="54" t="s">
        <v>393</v>
      </c>
      <c r="C29" s="55">
        <v>38</v>
      </c>
      <c r="D29" s="51">
        <v>39</v>
      </c>
      <c r="E29" s="56">
        <f t="shared" si="0"/>
        <v>97.435897435897431</v>
      </c>
      <c r="F29" s="55" t="s">
        <v>48</v>
      </c>
      <c r="G29" s="51" t="s">
        <v>52</v>
      </c>
      <c r="H29" s="56">
        <f t="shared" si="1"/>
        <v>93.181818181818173</v>
      </c>
      <c r="I29" s="55" t="s">
        <v>44</v>
      </c>
      <c r="J29" s="51" t="s">
        <v>45</v>
      </c>
      <c r="K29" s="52">
        <f t="shared" si="2"/>
        <v>97.368421052631575</v>
      </c>
      <c r="L29" s="55" t="s">
        <v>34</v>
      </c>
      <c r="M29" s="51" t="s">
        <v>37</v>
      </c>
      <c r="N29" s="56">
        <f t="shared" si="3"/>
        <v>90.322580645161281</v>
      </c>
      <c r="O29" s="56" t="s">
        <v>45</v>
      </c>
      <c r="P29" s="52" t="s">
        <v>47</v>
      </c>
      <c r="Q29" s="52">
        <f t="shared" si="4"/>
        <v>95</v>
      </c>
      <c r="R29" s="52" t="s">
        <v>43</v>
      </c>
      <c r="S29" s="52" t="s">
        <v>46</v>
      </c>
      <c r="T29" s="52">
        <f t="shared" si="5"/>
        <v>92.307692307692307</v>
      </c>
      <c r="U29" s="55"/>
      <c r="V29" s="51"/>
      <c r="W29" s="56" t="e">
        <f t="shared" si="6"/>
        <v>#DIV/0!</v>
      </c>
      <c r="X29" s="81">
        <f t="shared" si="7"/>
        <v>94.661743463101686</v>
      </c>
      <c r="Y29" s="83"/>
      <c r="Z29" s="83"/>
      <c r="AA29" s="83"/>
      <c r="AB29" s="83"/>
      <c r="AC29" s="83"/>
      <c r="AD29" s="73"/>
      <c r="AE29" s="83"/>
      <c r="AF29" s="83"/>
      <c r="AG29" s="83"/>
      <c r="AH29" s="83"/>
    </row>
    <row r="30" spans="1:34" ht="27" customHeight="1">
      <c r="A30" s="53" t="s">
        <v>32</v>
      </c>
      <c r="B30" s="54" t="s">
        <v>394</v>
      </c>
      <c r="C30" s="55">
        <v>25</v>
      </c>
      <c r="D30" s="51">
        <v>39</v>
      </c>
      <c r="E30" s="56">
        <f t="shared" si="0"/>
        <v>64.102564102564102</v>
      </c>
      <c r="F30" s="55" t="s">
        <v>42</v>
      </c>
      <c r="G30" s="51" t="s">
        <v>52</v>
      </c>
      <c r="H30" s="56">
        <f t="shared" si="1"/>
        <v>79.545454545454547</v>
      </c>
      <c r="I30" s="55" t="s">
        <v>37</v>
      </c>
      <c r="J30" s="51" t="s">
        <v>45</v>
      </c>
      <c r="K30" s="52">
        <f t="shared" si="2"/>
        <v>81.578947368421055</v>
      </c>
      <c r="L30" s="55" t="s">
        <v>28</v>
      </c>
      <c r="M30" s="51" t="s">
        <v>37</v>
      </c>
      <c r="N30" s="56">
        <f t="shared" si="3"/>
        <v>70.967741935483872</v>
      </c>
      <c r="O30" s="56" t="s">
        <v>35</v>
      </c>
      <c r="P30" s="52" t="s">
        <v>47</v>
      </c>
      <c r="Q30" s="52">
        <f t="shared" si="4"/>
        <v>72.5</v>
      </c>
      <c r="R30" s="52" t="s">
        <v>36</v>
      </c>
      <c r="S30" s="52" t="s">
        <v>46</v>
      </c>
      <c r="T30" s="52">
        <f t="shared" si="5"/>
        <v>76.923076923076934</v>
      </c>
      <c r="U30" s="55"/>
      <c r="V30" s="51"/>
      <c r="W30" s="56" t="e">
        <f t="shared" si="6"/>
        <v>#DIV/0!</v>
      </c>
      <c r="X30" s="81">
        <f t="shared" si="7"/>
        <v>73.738941590384712</v>
      </c>
      <c r="Y30" s="83"/>
      <c r="Z30" s="83"/>
      <c r="AA30" s="83"/>
      <c r="AB30" s="83"/>
      <c r="AC30" s="83"/>
      <c r="AD30" s="73"/>
      <c r="AE30" s="83"/>
      <c r="AF30" s="83"/>
      <c r="AG30" s="83"/>
      <c r="AH30" s="83"/>
    </row>
    <row r="31" spans="1:34" ht="27" customHeight="1">
      <c r="A31" s="53" t="s">
        <v>33</v>
      </c>
      <c r="B31" s="54" t="s">
        <v>215</v>
      </c>
      <c r="C31" s="55">
        <v>33</v>
      </c>
      <c r="D31" s="51">
        <v>40</v>
      </c>
      <c r="E31" s="56">
        <f t="shared" si="0"/>
        <v>82.5</v>
      </c>
      <c r="F31" s="55" t="s">
        <v>41</v>
      </c>
      <c r="G31" s="51" t="s">
        <v>52</v>
      </c>
      <c r="H31" s="56">
        <f t="shared" si="1"/>
        <v>77.272727272727266</v>
      </c>
      <c r="I31" s="55" t="s">
        <v>34</v>
      </c>
      <c r="J31" s="51" t="s">
        <v>45</v>
      </c>
      <c r="K31" s="52">
        <f t="shared" si="2"/>
        <v>73.68421052631578</v>
      </c>
      <c r="L31" s="55" t="s">
        <v>33</v>
      </c>
      <c r="M31" s="51" t="s">
        <v>37</v>
      </c>
      <c r="N31" s="56">
        <f t="shared" si="3"/>
        <v>87.096774193548384</v>
      </c>
      <c r="O31" s="56" t="s">
        <v>36</v>
      </c>
      <c r="P31" s="52" t="s">
        <v>47</v>
      </c>
      <c r="Q31" s="52">
        <f t="shared" si="4"/>
        <v>75</v>
      </c>
      <c r="R31" s="52" t="s">
        <v>32</v>
      </c>
      <c r="S31" s="52" t="s">
        <v>46</v>
      </c>
      <c r="T31" s="52">
        <f t="shared" si="5"/>
        <v>66.666666666666657</v>
      </c>
      <c r="U31" s="55"/>
      <c r="V31" s="51"/>
      <c r="W31" s="56" t="e">
        <f t="shared" si="6"/>
        <v>#DIV/0!</v>
      </c>
      <c r="X31" s="81">
        <f t="shared" si="7"/>
        <v>79.110742398518283</v>
      </c>
      <c r="Y31" s="83"/>
      <c r="Z31" s="83"/>
      <c r="AA31" s="83"/>
      <c r="AB31" s="83"/>
      <c r="AC31" s="83"/>
      <c r="AD31" s="73"/>
      <c r="AE31" s="83"/>
      <c r="AF31" s="83"/>
      <c r="AG31" s="83"/>
      <c r="AH31" s="83"/>
    </row>
    <row r="32" spans="1:34" ht="27" customHeight="1">
      <c r="A32" s="53" t="s">
        <v>34</v>
      </c>
      <c r="B32" s="54" t="s">
        <v>395</v>
      </c>
      <c r="C32" s="55">
        <v>30</v>
      </c>
      <c r="D32" s="51">
        <v>39</v>
      </c>
      <c r="E32" s="56">
        <f t="shared" si="0"/>
        <v>76.923076923076934</v>
      </c>
      <c r="F32" s="55" t="s">
        <v>42</v>
      </c>
      <c r="G32" s="51" t="s">
        <v>52</v>
      </c>
      <c r="H32" s="56">
        <f t="shared" si="1"/>
        <v>79.545454545454547</v>
      </c>
      <c r="I32" s="55" t="s">
        <v>36</v>
      </c>
      <c r="J32" s="51" t="s">
        <v>45</v>
      </c>
      <c r="K32" s="52">
        <f t="shared" si="2"/>
        <v>78.94736842105263</v>
      </c>
      <c r="L32" s="55" t="s">
        <v>32</v>
      </c>
      <c r="M32" s="51" t="s">
        <v>37</v>
      </c>
      <c r="N32" s="56">
        <f t="shared" si="3"/>
        <v>83.870967741935488</v>
      </c>
      <c r="O32" s="56" t="s">
        <v>35</v>
      </c>
      <c r="P32" s="52" t="s">
        <v>47</v>
      </c>
      <c r="Q32" s="52">
        <f t="shared" si="4"/>
        <v>72.5</v>
      </c>
      <c r="R32" s="52" t="s">
        <v>36</v>
      </c>
      <c r="S32" s="52" t="s">
        <v>46</v>
      </c>
      <c r="T32" s="52">
        <f t="shared" si="5"/>
        <v>76.923076923076934</v>
      </c>
      <c r="U32" s="55"/>
      <c r="V32" s="51"/>
      <c r="W32" s="56" t="e">
        <f t="shared" si="6"/>
        <v>#DIV/0!</v>
      </c>
      <c r="X32" s="81">
        <f t="shared" si="7"/>
        <v>78.357373526303917</v>
      </c>
      <c r="Y32" s="83"/>
      <c r="Z32" s="83"/>
      <c r="AA32" s="83"/>
      <c r="AB32" s="83"/>
      <c r="AC32" s="83"/>
      <c r="AD32" s="73"/>
      <c r="AE32" s="83"/>
      <c r="AF32" s="83"/>
      <c r="AG32" s="83"/>
      <c r="AH32" s="83"/>
    </row>
    <row r="33" spans="1:34" ht="27" customHeight="1">
      <c r="A33" s="53" t="s">
        <v>35</v>
      </c>
      <c r="B33" s="54" t="s">
        <v>396</v>
      </c>
      <c r="C33" s="55">
        <v>29</v>
      </c>
      <c r="D33" s="51">
        <v>39</v>
      </c>
      <c r="E33" s="56">
        <f t="shared" si="0"/>
        <v>74.358974358974365</v>
      </c>
      <c r="F33" s="55" t="s">
        <v>48</v>
      </c>
      <c r="G33" s="51" t="s">
        <v>52</v>
      </c>
      <c r="H33" s="56">
        <f t="shared" si="1"/>
        <v>93.181818181818173</v>
      </c>
      <c r="I33" s="55" t="s">
        <v>36</v>
      </c>
      <c r="J33" s="51" t="s">
        <v>45</v>
      </c>
      <c r="K33" s="52">
        <f t="shared" si="2"/>
        <v>78.94736842105263</v>
      </c>
      <c r="L33" s="55" t="s">
        <v>36</v>
      </c>
      <c r="M33" s="51" t="s">
        <v>37</v>
      </c>
      <c r="N33" s="56">
        <f t="shared" si="3"/>
        <v>96.774193548387103</v>
      </c>
      <c r="O33" s="56" t="s">
        <v>37</v>
      </c>
      <c r="P33" s="52" t="s">
        <v>47</v>
      </c>
      <c r="Q33" s="52">
        <f t="shared" si="4"/>
        <v>77.5</v>
      </c>
      <c r="R33" s="52" t="s">
        <v>42</v>
      </c>
      <c r="S33" s="52" t="s">
        <v>46</v>
      </c>
      <c r="T33" s="52">
        <f t="shared" si="5"/>
        <v>89.743589743589752</v>
      </c>
      <c r="U33" s="55"/>
      <c r="V33" s="51"/>
      <c r="W33" s="56" t="e">
        <f t="shared" si="6"/>
        <v>#DIV/0!</v>
      </c>
      <c r="X33" s="81">
        <f t="shared" si="7"/>
        <v>84.15247090204646</v>
      </c>
      <c r="Y33" s="83"/>
      <c r="Z33" s="83"/>
      <c r="AA33" s="83"/>
      <c r="AB33" s="83"/>
      <c r="AC33" s="83"/>
      <c r="AD33" s="73"/>
      <c r="AE33" s="83"/>
      <c r="AF33" s="83"/>
      <c r="AG33" s="83"/>
      <c r="AH33" s="83"/>
    </row>
    <row r="34" spans="1:34" ht="27" customHeight="1">
      <c r="A34" s="53" t="s">
        <v>36</v>
      </c>
      <c r="B34" s="54" t="s">
        <v>397</v>
      </c>
      <c r="C34" s="55">
        <v>32</v>
      </c>
      <c r="D34" s="51">
        <v>39</v>
      </c>
      <c r="E34" s="56">
        <f t="shared" si="0"/>
        <v>82.051282051282044</v>
      </c>
      <c r="F34" s="55" t="s">
        <v>48</v>
      </c>
      <c r="G34" s="51" t="s">
        <v>52</v>
      </c>
      <c r="H34" s="56">
        <f t="shared" si="1"/>
        <v>93.181818181818173</v>
      </c>
      <c r="I34" s="55" t="s">
        <v>43</v>
      </c>
      <c r="J34" s="51" t="s">
        <v>45</v>
      </c>
      <c r="K34" s="52">
        <f t="shared" si="2"/>
        <v>94.73684210526315</v>
      </c>
      <c r="L34" s="55" t="s">
        <v>36</v>
      </c>
      <c r="M34" s="51" t="s">
        <v>37</v>
      </c>
      <c r="N34" s="56">
        <f t="shared" si="3"/>
        <v>96.774193548387103</v>
      </c>
      <c r="O34" s="56" t="s">
        <v>42</v>
      </c>
      <c r="P34" s="52" t="s">
        <v>47</v>
      </c>
      <c r="Q34" s="52">
        <f t="shared" si="4"/>
        <v>87.5</v>
      </c>
      <c r="R34" s="52" t="s">
        <v>44</v>
      </c>
      <c r="S34" s="52" t="s">
        <v>46</v>
      </c>
      <c r="T34" s="52">
        <f t="shared" si="5"/>
        <v>94.871794871794862</v>
      </c>
      <c r="U34" s="55"/>
      <c r="V34" s="51"/>
      <c r="W34" s="56" t="e">
        <f t="shared" si="6"/>
        <v>#DIV/0!</v>
      </c>
      <c r="X34" s="81">
        <f t="shared" si="7"/>
        <v>90.848827177350088</v>
      </c>
      <c r="Y34" s="83"/>
      <c r="Z34" s="83"/>
      <c r="AA34" s="83"/>
      <c r="AB34" s="83"/>
      <c r="AC34" s="83"/>
      <c r="AD34" s="73"/>
      <c r="AE34" s="83"/>
      <c r="AF34" s="83"/>
      <c r="AG34" s="83"/>
      <c r="AH34" s="83"/>
    </row>
    <row r="35" spans="1:34" ht="27" customHeight="1">
      <c r="A35" s="53" t="s">
        <v>37</v>
      </c>
      <c r="B35" s="54" t="s">
        <v>398</v>
      </c>
      <c r="C35" s="55">
        <v>25</v>
      </c>
      <c r="D35" s="51">
        <v>40</v>
      </c>
      <c r="E35" s="56">
        <f t="shared" si="0"/>
        <v>62.5</v>
      </c>
      <c r="F35" s="55" t="s">
        <v>35</v>
      </c>
      <c r="G35" s="51" t="s">
        <v>52</v>
      </c>
      <c r="H35" s="56">
        <f t="shared" si="1"/>
        <v>65.909090909090907</v>
      </c>
      <c r="I35" s="55" t="s">
        <v>29</v>
      </c>
      <c r="J35" s="51" t="s">
        <v>45</v>
      </c>
      <c r="K35" s="52">
        <f t="shared" si="2"/>
        <v>60.526315789473685</v>
      </c>
      <c r="L35" s="55" t="s">
        <v>26</v>
      </c>
      <c r="M35" s="51" t="s">
        <v>37</v>
      </c>
      <c r="N35" s="56">
        <f t="shared" si="3"/>
        <v>67.741935483870961</v>
      </c>
      <c r="O35" s="56" t="s">
        <v>29</v>
      </c>
      <c r="P35" s="52" t="s">
        <v>47</v>
      </c>
      <c r="Q35" s="52">
        <f t="shared" si="4"/>
        <v>57.499999999999993</v>
      </c>
      <c r="R35" s="52" t="s">
        <v>25</v>
      </c>
      <c r="S35" s="52" t="s">
        <v>46</v>
      </c>
      <c r="T35" s="52">
        <f t="shared" si="5"/>
        <v>51.282051282051277</v>
      </c>
      <c r="U35" s="55"/>
      <c r="V35" s="51"/>
      <c r="W35" s="56" t="e">
        <f t="shared" si="6"/>
        <v>#DIV/0!</v>
      </c>
      <c r="X35" s="81">
        <f t="shared" si="7"/>
        <v>62.835468436487112</v>
      </c>
      <c r="Y35" s="83"/>
      <c r="Z35" s="83"/>
      <c r="AA35" s="83"/>
      <c r="AB35" s="83"/>
      <c r="AC35" s="83"/>
      <c r="AD35" s="73"/>
      <c r="AE35" s="83"/>
      <c r="AF35" s="83"/>
      <c r="AG35" s="83"/>
      <c r="AH35" s="83"/>
    </row>
    <row r="36" spans="1:34" ht="27" customHeight="1">
      <c r="A36" s="53" t="s">
        <v>38</v>
      </c>
      <c r="B36" s="54" t="s">
        <v>399</v>
      </c>
      <c r="C36" s="55">
        <v>37</v>
      </c>
      <c r="D36" s="51">
        <v>40</v>
      </c>
      <c r="E36" s="56">
        <f t="shared" si="0"/>
        <v>92.5</v>
      </c>
      <c r="F36" s="55" t="s">
        <v>45</v>
      </c>
      <c r="G36" s="51" t="s">
        <v>52</v>
      </c>
      <c r="H36" s="56">
        <f t="shared" si="1"/>
        <v>86.36363636363636</v>
      </c>
      <c r="I36" s="55" t="s">
        <v>43</v>
      </c>
      <c r="J36" s="51" t="s">
        <v>45</v>
      </c>
      <c r="K36" s="52">
        <f t="shared" si="2"/>
        <v>94.73684210526315</v>
      </c>
      <c r="L36" s="55" t="s">
        <v>35</v>
      </c>
      <c r="M36" s="51" t="s">
        <v>37</v>
      </c>
      <c r="N36" s="56">
        <f t="shared" si="3"/>
        <v>93.548387096774192</v>
      </c>
      <c r="O36" s="56" t="s">
        <v>43</v>
      </c>
      <c r="P36" s="52" t="s">
        <v>47</v>
      </c>
      <c r="Q36" s="52">
        <f t="shared" si="4"/>
        <v>90</v>
      </c>
      <c r="R36" s="52" t="s">
        <v>44</v>
      </c>
      <c r="S36" s="52" t="s">
        <v>46</v>
      </c>
      <c r="T36" s="52">
        <f t="shared" si="5"/>
        <v>94.871794871794862</v>
      </c>
      <c r="U36" s="55"/>
      <c r="V36" s="51"/>
      <c r="W36" s="56" t="e">
        <f t="shared" si="6"/>
        <v>#DIV/0!</v>
      </c>
      <c r="X36" s="81">
        <f t="shared" si="7"/>
        <v>91.429773113134743</v>
      </c>
      <c r="Y36" s="83"/>
      <c r="Z36" s="83"/>
      <c r="AA36" s="83"/>
      <c r="AB36" s="83"/>
      <c r="AC36" s="83"/>
      <c r="AD36" s="73"/>
      <c r="AE36" s="83"/>
      <c r="AF36" s="83"/>
      <c r="AG36" s="83"/>
      <c r="AH36" s="83"/>
    </row>
    <row r="37" spans="1:34" ht="27" customHeight="1">
      <c r="A37" s="53" t="s">
        <v>39</v>
      </c>
      <c r="B37" s="54" t="s">
        <v>400</v>
      </c>
      <c r="C37" s="55">
        <v>36</v>
      </c>
      <c r="D37" s="51">
        <v>40</v>
      </c>
      <c r="E37" s="56">
        <f t="shared" si="0"/>
        <v>90</v>
      </c>
      <c r="F37" s="55" t="s">
        <v>43</v>
      </c>
      <c r="G37" s="51" t="s">
        <v>52</v>
      </c>
      <c r="H37" s="56">
        <f t="shared" si="1"/>
        <v>81.818181818181827</v>
      </c>
      <c r="I37" s="55" t="s">
        <v>42</v>
      </c>
      <c r="J37" s="51" t="s">
        <v>45</v>
      </c>
      <c r="K37" s="52">
        <f t="shared" si="2"/>
        <v>92.10526315789474</v>
      </c>
      <c r="L37" s="55" t="s">
        <v>34</v>
      </c>
      <c r="M37" s="51" t="s">
        <v>37</v>
      </c>
      <c r="N37" s="56">
        <f t="shared" si="3"/>
        <v>90.322580645161281</v>
      </c>
      <c r="O37" s="56" t="s">
        <v>41</v>
      </c>
      <c r="P37" s="52" t="s">
        <v>47</v>
      </c>
      <c r="Q37" s="52">
        <f t="shared" si="4"/>
        <v>85</v>
      </c>
      <c r="R37" s="52" t="s">
        <v>42</v>
      </c>
      <c r="S37" s="52" t="s">
        <v>46</v>
      </c>
      <c r="T37" s="52">
        <f t="shared" si="5"/>
        <v>89.743589743589752</v>
      </c>
      <c r="U37" s="55"/>
      <c r="V37" s="51"/>
      <c r="W37" s="56" t="e">
        <f t="shared" si="6"/>
        <v>#DIV/0!</v>
      </c>
      <c r="X37" s="81">
        <f t="shared" si="7"/>
        <v>87.849205124247561</v>
      </c>
      <c r="Y37" s="83"/>
      <c r="Z37" s="83"/>
      <c r="AA37" s="83"/>
      <c r="AB37" s="83"/>
      <c r="AC37" s="83"/>
      <c r="AD37" s="73"/>
      <c r="AE37" s="83"/>
      <c r="AF37" s="83"/>
      <c r="AG37" s="83"/>
      <c r="AH37" s="83"/>
    </row>
    <row r="38" spans="1:34" ht="27" customHeight="1">
      <c r="A38" s="53" t="s">
        <v>41</v>
      </c>
      <c r="B38" s="54" t="s">
        <v>401</v>
      </c>
      <c r="C38" s="55">
        <v>35</v>
      </c>
      <c r="D38" s="51">
        <v>39</v>
      </c>
      <c r="E38" s="56">
        <f t="shared" si="0"/>
        <v>89.743589743589752</v>
      </c>
      <c r="F38" s="55" t="s">
        <v>45</v>
      </c>
      <c r="G38" s="51" t="s">
        <v>52</v>
      </c>
      <c r="H38" s="56">
        <f t="shared" si="1"/>
        <v>86.36363636363636</v>
      </c>
      <c r="I38" s="55" t="s">
        <v>42</v>
      </c>
      <c r="J38" s="51" t="s">
        <v>45</v>
      </c>
      <c r="K38" s="52">
        <f t="shared" si="2"/>
        <v>92.10526315789474</v>
      </c>
      <c r="L38" s="55" t="s">
        <v>33</v>
      </c>
      <c r="M38" s="51" t="s">
        <v>37</v>
      </c>
      <c r="N38" s="56">
        <f t="shared" si="3"/>
        <v>87.096774193548384</v>
      </c>
      <c r="O38" s="56" t="s">
        <v>44</v>
      </c>
      <c r="P38" s="52" t="s">
        <v>47</v>
      </c>
      <c r="Q38" s="52">
        <f t="shared" si="4"/>
        <v>92.5</v>
      </c>
      <c r="R38" s="52" t="s">
        <v>43</v>
      </c>
      <c r="S38" s="52" t="s">
        <v>46</v>
      </c>
      <c r="T38" s="52">
        <f t="shared" si="5"/>
        <v>92.307692307692307</v>
      </c>
      <c r="U38" s="55"/>
      <c r="V38" s="51"/>
      <c r="W38" s="56" t="e">
        <f t="shared" si="6"/>
        <v>#DIV/0!</v>
      </c>
      <c r="X38" s="81">
        <f t="shared" si="7"/>
        <v>89.561852691733833</v>
      </c>
      <c r="Y38" s="83"/>
      <c r="Z38" s="83"/>
      <c r="AA38" s="83"/>
      <c r="AB38" s="83"/>
      <c r="AC38" s="83"/>
      <c r="AD38" s="73"/>
      <c r="AE38" s="83"/>
      <c r="AF38" s="83"/>
      <c r="AG38" s="83"/>
      <c r="AH38" s="83"/>
    </row>
    <row r="39" spans="1:34" ht="27" customHeight="1">
      <c r="A39" s="53" t="s">
        <v>42</v>
      </c>
      <c r="B39" s="54" t="s">
        <v>402</v>
      </c>
      <c r="C39" s="55">
        <v>35</v>
      </c>
      <c r="D39" s="51">
        <v>39</v>
      </c>
      <c r="E39" s="56">
        <f t="shared" si="0"/>
        <v>89.743589743589752</v>
      </c>
      <c r="F39" s="55" t="s">
        <v>44</v>
      </c>
      <c r="G39" s="51" t="s">
        <v>52</v>
      </c>
      <c r="H39" s="56">
        <f t="shared" si="1"/>
        <v>84.090909090909093</v>
      </c>
      <c r="I39" s="55" t="s">
        <v>44</v>
      </c>
      <c r="J39" s="51" t="s">
        <v>45</v>
      </c>
      <c r="K39" s="52">
        <f t="shared" si="2"/>
        <v>97.368421052631575</v>
      </c>
      <c r="L39" s="55" t="s">
        <v>35</v>
      </c>
      <c r="M39" s="51" t="s">
        <v>37</v>
      </c>
      <c r="N39" s="56">
        <f t="shared" si="3"/>
        <v>93.548387096774192</v>
      </c>
      <c r="O39" s="56" t="s">
        <v>44</v>
      </c>
      <c r="P39" s="52" t="s">
        <v>47</v>
      </c>
      <c r="Q39" s="52">
        <f t="shared" si="4"/>
        <v>92.5</v>
      </c>
      <c r="R39" s="52" t="s">
        <v>43</v>
      </c>
      <c r="S39" s="52" t="s">
        <v>46</v>
      </c>
      <c r="T39" s="52">
        <f t="shared" si="5"/>
        <v>92.307692307692307</v>
      </c>
      <c r="U39" s="55"/>
      <c r="V39" s="51"/>
      <c r="W39" s="56" t="e">
        <f t="shared" si="6"/>
        <v>#DIV/0!</v>
      </c>
      <c r="X39" s="81">
        <f t="shared" si="7"/>
        <v>91.450261396780917</v>
      </c>
      <c r="Y39" s="83"/>
      <c r="Z39" s="83"/>
      <c r="AA39" s="83"/>
      <c r="AB39" s="83"/>
      <c r="AC39" s="83"/>
      <c r="AD39" s="73"/>
      <c r="AE39" s="83"/>
      <c r="AF39" s="83"/>
      <c r="AG39" s="83"/>
      <c r="AH39" s="83"/>
    </row>
    <row r="40" spans="1:34" ht="27" customHeight="1">
      <c r="A40" s="53" t="s">
        <v>43</v>
      </c>
      <c r="B40" s="54" t="s">
        <v>403</v>
      </c>
      <c r="C40" s="55">
        <v>31</v>
      </c>
      <c r="D40" s="51">
        <v>39</v>
      </c>
      <c r="E40" s="56">
        <f t="shared" si="0"/>
        <v>79.487179487179489</v>
      </c>
      <c r="F40" s="55" t="s">
        <v>46</v>
      </c>
      <c r="G40" s="51" t="s">
        <v>52</v>
      </c>
      <c r="H40" s="56">
        <f t="shared" si="1"/>
        <v>88.63636363636364</v>
      </c>
      <c r="I40" s="55" t="s">
        <v>39</v>
      </c>
      <c r="J40" s="51" t="s">
        <v>45</v>
      </c>
      <c r="K40" s="52">
        <f t="shared" si="2"/>
        <v>86.842105263157904</v>
      </c>
      <c r="L40" s="55" t="s">
        <v>32</v>
      </c>
      <c r="M40" s="51" t="s">
        <v>37</v>
      </c>
      <c r="N40" s="56">
        <f t="shared" si="3"/>
        <v>83.870967741935488</v>
      </c>
      <c r="O40" s="56" t="s">
        <v>41</v>
      </c>
      <c r="P40" s="52" t="s">
        <v>47</v>
      </c>
      <c r="Q40" s="52">
        <f t="shared" si="4"/>
        <v>85</v>
      </c>
      <c r="R40" s="52" t="s">
        <v>42</v>
      </c>
      <c r="S40" s="52" t="s">
        <v>46</v>
      </c>
      <c r="T40" s="52">
        <f t="shared" si="5"/>
        <v>89.743589743589752</v>
      </c>
      <c r="U40" s="55"/>
      <c r="V40" s="51"/>
      <c r="W40" s="56" t="e">
        <f t="shared" si="6"/>
        <v>#DIV/0!</v>
      </c>
      <c r="X40" s="81">
        <f t="shared" si="7"/>
        <v>84.76732322572731</v>
      </c>
      <c r="Y40" s="83"/>
      <c r="Z40" s="83"/>
      <c r="AA40" s="83"/>
      <c r="AB40" s="83"/>
      <c r="AC40" s="83"/>
      <c r="AD40" s="73"/>
      <c r="AE40" s="83"/>
      <c r="AF40" s="83"/>
      <c r="AG40" s="83"/>
      <c r="AH40" s="83"/>
    </row>
    <row r="41" spans="1:34" ht="27" customHeight="1">
      <c r="A41" s="53" t="s">
        <v>44</v>
      </c>
      <c r="B41" s="54" t="s">
        <v>404</v>
      </c>
      <c r="C41" s="55">
        <v>31</v>
      </c>
      <c r="D41" s="51">
        <v>39</v>
      </c>
      <c r="E41" s="56">
        <f t="shared" si="0"/>
        <v>79.487179487179489</v>
      </c>
      <c r="F41" s="55" t="s">
        <v>41</v>
      </c>
      <c r="G41" s="51" t="s">
        <v>52</v>
      </c>
      <c r="H41" s="56">
        <f t="shared" si="1"/>
        <v>77.272727272727266</v>
      </c>
      <c r="I41" s="55" t="s">
        <v>39</v>
      </c>
      <c r="J41" s="51" t="s">
        <v>45</v>
      </c>
      <c r="K41" s="52">
        <f t="shared" si="2"/>
        <v>86.842105263157904</v>
      </c>
      <c r="L41" s="55" t="s">
        <v>32</v>
      </c>
      <c r="M41" s="51" t="s">
        <v>37</v>
      </c>
      <c r="N41" s="56">
        <f t="shared" si="3"/>
        <v>83.870967741935488</v>
      </c>
      <c r="O41" s="56" t="s">
        <v>37</v>
      </c>
      <c r="P41" s="52" t="s">
        <v>47</v>
      </c>
      <c r="Q41" s="52">
        <f t="shared" si="4"/>
        <v>77.5</v>
      </c>
      <c r="R41" s="52" t="s">
        <v>42</v>
      </c>
      <c r="S41" s="52" t="s">
        <v>46</v>
      </c>
      <c r="T41" s="52">
        <f t="shared" si="5"/>
        <v>89.743589743589752</v>
      </c>
      <c r="U41" s="55"/>
      <c r="V41" s="51"/>
      <c r="W41" s="56" t="e">
        <f t="shared" si="6"/>
        <v>#DIV/0!</v>
      </c>
      <c r="X41" s="81">
        <f t="shared" si="7"/>
        <v>80.994595953000029</v>
      </c>
      <c r="Y41" s="83"/>
      <c r="Z41" s="83"/>
      <c r="AA41" s="83"/>
      <c r="AB41" s="83"/>
      <c r="AC41" s="83"/>
      <c r="AD41" s="73"/>
      <c r="AE41" s="83"/>
      <c r="AF41" s="83"/>
      <c r="AG41" s="83"/>
      <c r="AH41" s="83"/>
    </row>
    <row r="42" spans="1:34" ht="27" customHeight="1">
      <c r="A42" s="53" t="s">
        <v>45</v>
      </c>
      <c r="B42" s="54" t="s">
        <v>405</v>
      </c>
      <c r="C42" s="55">
        <v>32</v>
      </c>
      <c r="D42" s="51">
        <v>39</v>
      </c>
      <c r="E42" s="56">
        <f t="shared" si="0"/>
        <v>82.051282051282044</v>
      </c>
      <c r="F42" s="55" t="s">
        <v>38</v>
      </c>
      <c r="G42" s="51" t="s">
        <v>52</v>
      </c>
      <c r="H42" s="56">
        <f t="shared" si="1"/>
        <v>72.727272727272734</v>
      </c>
      <c r="I42" s="55" t="s">
        <v>38</v>
      </c>
      <c r="J42" s="51" t="s">
        <v>45</v>
      </c>
      <c r="K42" s="52">
        <f t="shared" si="2"/>
        <v>84.210526315789465</v>
      </c>
      <c r="L42" s="55" t="s">
        <v>32</v>
      </c>
      <c r="M42" s="51" t="s">
        <v>37</v>
      </c>
      <c r="N42" s="56">
        <f t="shared" si="3"/>
        <v>83.870967741935488</v>
      </c>
      <c r="O42" s="56" t="s">
        <v>36</v>
      </c>
      <c r="P42" s="52" t="s">
        <v>47</v>
      </c>
      <c r="Q42" s="52">
        <f t="shared" si="4"/>
        <v>75</v>
      </c>
      <c r="R42" s="52" t="s">
        <v>34</v>
      </c>
      <c r="S42" s="52" t="s">
        <v>46</v>
      </c>
      <c r="T42" s="52">
        <f t="shared" si="5"/>
        <v>71.794871794871796</v>
      </c>
      <c r="U42" s="55"/>
      <c r="V42" s="51"/>
      <c r="W42" s="56" t="e">
        <f t="shared" si="6"/>
        <v>#DIV/0!</v>
      </c>
      <c r="X42" s="81">
        <f t="shared" si="7"/>
        <v>79.572009767255949</v>
      </c>
      <c r="Y42" s="83"/>
      <c r="Z42" s="83"/>
      <c r="AA42" s="83"/>
      <c r="AB42" s="83"/>
      <c r="AC42" s="83"/>
      <c r="AD42" s="73"/>
      <c r="AE42" s="83"/>
      <c r="AF42" s="83"/>
      <c r="AG42" s="83"/>
      <c r="AH42" s="83"/>
    </row>
    <row r="43" spans="1:34" ht="27" customHeight="1">
      <c r="A43" s="53" t="s">
        <v>46</v>
      </c>
      <c r="B43" s="54" t="s">
        <v>406</v>
      </c>
      <c r="C43" s="55">
        <v>26</v>
      </c>
      <c r="D43" s="51">
        <v>39</v>
      </c>
      <c r="E43" s="56">
        <f t="shared" si="0"/>
        <v>66.666666666666657</v>
      </c>
      <c r="F43" s="55" t="s">
        <v>36</v>
      </c>
      <c r="G43" s="51" t="s">
        <v>52</v>
      </c>
      <c r="H43" s="56">
        <f t="shared" si="1"/>
        <v>68.181818181818173</v>
      </c>
      <c r="I43" s="55" t="s">
        <v>33</v>
      </c>
      <c r="J43" s="51" t="s">
        <v>45</v>
      </c>
      <c r="K43" s="52">
        <f t="shared" si="2"/>
        <v>71.05263157894737</v>
      </c>
      <c r="L43" s="55" t="s">
        <v>33</v>
      </c>
      <c r="M43" s="51" t="s">
        <v>37</v>
      </c>
      <c r="N43" s="56">
        <f t="shared" si="3"/>
        <v>87.096774193548384</v>
      </c>
      <c r="O43" s="56" t="s">
        <v>32</v>
      </c>
      <c r="P43" s="52" t="s">
        <v>47</v>
      </c>
      <c r="Q43" s="52">
        <f t="shared" si="4"/>
        <v>65</v>
      </c>
      <c r="R43" s="52" t="s">
        <v>36</v>
      </c>
      <c r="S43" s="52" t="s">
        <v>46</v>
      </c>
      <c r="T43" s="52">
        <f t="shared" si="5"/>
        <v>76.923076923076934</v>
      </c>
      <c r="U43" s="55"/>
      <c r="V43" s="51"/>
      <c r="W43" s="56" t="e">
        <f t="shared" si="6"/>
        <v>#DIV/0!</v>
      </c>
      <c r="X43" s="81">
        <f t="shared" si="7"/>
        <v>71.599578124196114</v>
      </c>
      <c r="Y43" s="83"/>
      <c r="Z43" s="83"/>
      <c r="AA43" s="83"/>
      <c r="AB43" s="83"/>
      <c r="AC43" s="83"/>
      <c r="AD43" s="73"/>
      <c r="AE43" s="83"/>
      <c r="AF43" s="83"/>
      <c r="AG43" s="83"/>
      <c r="AH43" s="83"/>
    </row>
    <row r="44" spans="1:34" ht="27" customHeight="1">
      <c r="A44" s="53" t="s">
        <v>47</v>
      </c>
      <c r="B44" s="54" t="s">
        <v>407</v>
      </c>
      <c r="C44" s="55">
        <v>33</v>
      </c>
      <c r="D44" s="51">
        <v>39</v>
      </c>
      <c r="E44" s="56">
        <f t="shared" si="0"/>
        <v>84.615384615384613</v>
      </c>
      <c r="F44" s="55" t="s">
        <v>39</v>
      </c>
      <c r="G44" s="51" t="s">
        <v>52</v>
      </c>
      <c r="H44" s="56">
        <f t="shared" si="1"/>
        <v>75</v>
      </c>
      <c r="I44" s="55" t="s">
        <v>37</v>
      </c>
      <c r="J44" s="51" t="s">
        <v>45</v>
      </c>
      <c r="K44" s="52">
        <f t="shared" si="2"/>
        <v>81.578947368421055</v>
      </c>
      <c r="L44" s="55" t="s">
        <v>31</v>
      </c>
      <c r="M44" s="51" t="s">
        <v>37</v>
      </c>
      <c r="N44" s="56">
        <f t="shared" si="3"/>
        <v>80.645161290322577</v>
      </c>
      <c r="O44" s="56" t="s">
        <v>39</v>
      </c>
      <c r="P44" s="52" t="s">
        <v>47</v>
      </c>
      <c r="Q44" s="52">
        <f t="shared" si="4"/>
        <v>82.5</v>
      </c>
      <c r="R44" s="52" t="s">
        <v>36</v>
      </c>
      <c r="S44" s="52" t="s">
        <v>46</v>
      </c>
      <c r="T44" s="52">
        <f t="shared" si="5"/>
        <v>76.923076923076934</v>
      </c>
      <c r="U44" s="55"/>
      <c r="V44" s="51"/>
      <c r="W44" s="56" t="e">
        <f t="shared" si="6"/>
        <v>#DIV/0!</v>
      </c>
      <c r="X44" s="81">
        <f t="shared" si="7"/>
        <v>80.867898654825652</v>
      </c>
      <c r="Y44" s="83"/>
      <c r="Z44" s="83"/>
      <c r="AA44" s="83"/>
      <c r="AB44" s="83"/>
      <c r="AC44" s="83"/>
      <c r="AD44" s="73"/>
      <c r="AE44" s="83"/>
      <c r="AF44" s="83"/>
      <c r="AG44" s="83"/>
      <c r="AH44" s="83"/>
    </row>
    <row r="45" spans="1:34" ht="27" customHeight="1">
      <c r="A45" s="53" t="s">
        <v>48</v>
      </c>
      <c r="B45" s="54" t="s">
        <v>408</v>
      </c>
      <c r="C45" s="55">
        <v>33</v>
      </c>
      <c r="D45" s="51">
        <v>39</v>
      </c>
      <c r="E45" s="56">
        <f t="shared" si="0"/>
        <v>84.615384615384613</v>
      </c>
      <c r="F45" s="55" t="s">
        <v>38</v>
      </c>
      <c r="G45" s="51" t="s">
        <v>52</v>
      </c>
      <c r="H45" s="56">
        <f t="shared" si="1"/>
        <v>72.727272727272734</v>
      </c>
      <c r="I45" s="55" t="s">
        <v>35</v>
      </c>
      <c r="J45" s="51" t="s">
        <v>45</v>
      </c>
      <c r="K45" s="52">
        <f t="shared" si="2"/>
        <v>76.31578947368422</v>
      </c>
      <c r="L45" s="55" t="s">
        <v>30</v>
      </c>
      <c r="M45" s="51" t="s">
        <v>37</v>
      </c>
      <c r="N45" s="56">
        <f t="shared" si="3"/>
        <v>77.41935483870968</v>
      </c>
      <c r="O45" s="56" t="s">
        <v>37</v>
      </c>
      <c r="P45" s="52" t="s">
        <v>47</v>
      </c>
      <c r="Q45" s="52">
        <f t="shared" si="4"/>
        <v>77.5</v>
      </c>
      <c r="R45" s="52" t="s">
        <v>34</v>
      </c>
      <c r="S45" s="52" t="s">
        <v>46</v>
      </c>
      <c r="T45" s="52">
        <f t="shared" si="5"/>
        <v>71.794871794871796</v>
      </c>
      <c r="U45" s="55"/>
      <c r="V45" s="51"/>
      <c r="W45" s="56" t="e">
        <f t="shared" si="6"/>
        <v>#DIV/0!</v>
      </c>
      <c r="X45" s="81">
        <f t="shared" si="7"/>
        <v>77.715560331010252</v>
      </c>
      <c r="Y45" s="83"/>
      <c r="Z45" s="83"/>
      <c r="AA45" s="83"/>
      <c r="AB45" s="83"/>
      <c r="AC45" s="83"/>
      <c r="AD45" s="73"/>
      <c r="AE45" s="83"/>
      <c r="AF45" s="83"/>
      <c r="AG45" s="83"/>
      <c r="AH45" s="83"/>
    </row>
    <row r="46" spans="1:34" ht="27" customHeight="1">
      <c r="A46" s="53" t="s">
        <v>49</v>
      </c>
      <c r="B46" s="54" t="s">
        <v>409</v>
      </c>
      <c r="C46" s="55">
        <v>28</v>
      </c>
      <c r="D46" s="51">
        <v>39</v>
      </c>
      <c r="E46" s="56">
        <f t="shared" si="0"/>
        <v>71.794871794871796</v>
      </c>
      <c r="F46" s="55" t="s">
        <v>35</v>
      </c>
      <c r="G46" s="51" t="s">
        <v>52</v>
      </c>
      <c r="H46" s="56">
        <f t="shared" si="1"/>
        <v>65.909090909090907</v>
      </c>
      <c r="I46" s="55" t="s">
        <v>31</v>
      </c>
      <c r="J46" s="51" t="s">
        <v>45</v>
      </c>
      <c r="K46" s="52">
        <f t="shared" si="2"/>
        <v>65.789473684210535</v>
      </c>
      <c r="L46" s="55" t="s">
        <v>28</v>
      </c>
      <c r="M46" s="51" t="s">
        <v>37</v>
      </c>
      <c r="N46" s="56">
        <f t="shared" si="3"/>
        <v>70.967741935483872</v>
      </c>
      <c r="O46" s="56" t="s">
        <v>38</v>
      </c>
      <c r="P46" s="52" t="s">
        <v>47</v>
      </c>
      <c r="Q46" s="52">
        <f t="shared" si="4"/>
        <v>80</v>
      </c>
      <c r="R46" s="52" t="s">
        <v>35</v>
      </c>
      <c r="S46" s="52" t="s">
        <v>46</v>
      </c>
      <c r="T46" s="52">
        <f t="shared" si="5"/>
        <v>74.358974358974365</v>
      </c>
      <c r="U46" s="55"/>
      <c r="V46" s="51"/>
      <c r="W46" s="56" t="e">
        <f t="shared" si="6"/>
        <v>#DIV/0!</v>
      </c>
      <c r="X46" s="81">
        <f t="shared" si="7"/>
        <v>70.89223566473143</v>
      </c>
      <c r="Y46" s="83"/>
      <c r="Z46" s="83"/>
      <c r="AA46" s="83"/>
      <c r="AB46" s="83"/>
      <c r="AC46" s="83"/>
      <c r="AD46" s="73"/>
      <c r="AE46" s="83"/>
      <c r="AF46" s="83"/>
      <c r="AG46" s="83"/>
      <c r="AH46" s="83"/>
    </row>
    <row r="47" spans="1:34" ht="27" customHeight="1">
      <c r="A47" s="53" t="s">
        <v>50</v>
      </c>
      <c r="B47" s="54" t="s">
        <v>410</v>
      </c>
      <c r="C47" s="55">
        <v>0</v>
      </c>
      <c r="D47" s="51">
        <v>39</v>
      </c>
      <c r="E47" s="56">
        <f t="shared" si="0"/>
        <v>0</v>
      </c>
      <c r="F47" s="55" t="s">
        <v>31</v>
      </c>
      <c r="G47" s="51" t="s">
        <v>52</v>
      </c>
      <c r="H47" s="56">
        <f t="shared" si="1"/>
        <v>56.81818181818182</v>
      </c>
      <c r="I47" s="55" t="s">
        <v>36</v>
      </c>
      <c r="J47" s="51" t="s">
        <v>45</v>
      </c>
      <c r="K47" s="52">
        <f t="shared" si="2"/>
        <v>78.94736842105263</v>
      </c>
      <c r="L47" s="55" t="s">
        <v>185</v>
      </c>
      <c r="M47" s="51" t="s">
        <v>37</v>
      </c>
      <c r="N47" s="56">
        <f t="shared" si="3"/>
        <v>0</v>
      </c>
      <c r="O47" s="56" t="s">
        <v>44</v>
      </c>
      <c r="P47" s="52" t="s">
        <v>47</v>
      </c>
      <c r="Q47" s="52">
        <f t="shared" si="4"/>
        <v>92.5</v>
      </c>
      <c r="R47" s="52" t="s">
        <v>46</v>
      </c>
      <c r="S47" s="52" t="s">
        <v>46</v>
      </c>
      <c r="T47" s="52">
        <f t="shared" si="5"/>
        <v>100</v>
      </c>
      <c r="U47" s="55"/>
      <c r="V47" s="51"/>
      <c r="W47" s="56" t="e">
        <f t="shared" si="6"/>
        <v>#DIV/0!</v>
      </c>
      <c r="X47" s="81">
        <f t="shared" si="7"/>
        <v>45.653110047846887</v>
      </c>
      <c r="Y47" s="83"/>
      <c r="Z47" s="83"/>
      <c r="AA47" s="83"/>
      <c r="AB47" s="83"/>
      <c r="AC47" s="83"/>
      <c r="AD47" s="73"/>
      <c r="AE47" s="83"/>
      <c r="AF47" s="83"/>
      <c r="AG47" s="83"/>
      <c r="AH47" s="83"/>
    </row>
    <row r="48" spans="1:34" ht="27" customHeight="1">
      <c r="A48" s="53" t="s">
        <v>52</v>
      </c>
      <c r="B48" s="54" t="s">
        <v>411</v>
      </c>
      <c r="C48" s="55">
        <v>20</v>
      </c>
      <c r="D48" s="51">
        <v>40</v>
      </c>
      <c r="E48" s="56">
        <f t="shared" si="0"/>
        <v>50</v>
      </c>
      <c r="F48" s="55" t="s">
        <v>7</v>
      </c>
      <c r="G48" s="51" t="s">
        <v>52</v>
      </c>
      <c r="H48" s="56">
        <f t="shared" si="1"/>
        <v>36.363636363636367</v>
      </c>
      <c r="I48" s="55" t="s">
        <v>22</v>
      </c>
      <c r="J48" s="51" t="s">
        <v>45</v>
      </c>
      <c r="K48" s="52">
        <f t="shared" si="2"/>
        <v>44.736842105263158</v>
      </c>
      <c r="L48" s="55" t="s">
        <v>9</v>
      </c>
      <c r="M48" s="51" t="s">
        <v>37</v>
      </c>
      <c r="N48" s="56">
        <f t="shared" si="3"/>
        <v>48.387096774193552</v>
      </c>
      <c r="O48" s="56" t="s">
        <v>24</v>
      </c>
      <c r="P48" s="52" t="s">
        <v>47</v>
      </c>
      <c r="Q48" s="52">
        <f t="shared" si="4"/>
        <v>47.5</v>
      </c>
      <c r="R48" s="52" t="s">
        <v>7</v>
      </c>
      <c r="S48" s="52" t="s">
        <v>46</v>
      </c>
      <c r="T48" s="52">
        <f t="shared" si="5"/>
        <v>41.025641025641022</v>
      </c>
      <c r="U48" s="55"/>
      <c r="V48" s="51"/>
      <c r="W48" s="56" t="e">
        <f t="shared" si="6"/>
        <v>#DIV/0!</v>
      </c>
      <c r="X48" s="81">
        <f t="shared" si="7"/>
        <v>45.397515048618615</v>
      </c>
      <c r="Y48" s="83"/>
      <c r="Z48" s="83"/>
      <c r="AA48" s="83"/>
      <c r="AB48" s="83"/>
      <c r="AC48" s="83"/>
      <c r="AD48" s="73"/>
      <c r="AE48" s="83"/>
      <c r="AF48" s="83"/>
      <c r="AG48" s="83"/>
      <c r="AH48" s="83"/>
    </row>
    <row r="49" spans="1:34" ht="27" customHeight="1">
      <c r="A49" s="53" t="s">
        <v>53</v>
      </c>
      <c r="B49" s="54" t="s">
        <v>412</v>
      </c>
      <c r="C49" s="55">
        <v>36</v>
      </c>
      <c r="D49" s="51">
        <v>39</v>
      </c>
      <c r="E49" s="56">
        <f t="shared" si="0"/>
        <v>92.307692307692307</v>
      </c>
      <c r="F49" s="55" t="s">
        <v>45</v>
      </c>
      <c r="G49" s="51" t="s">
        <v>52</v>
      </c>
      <c r="H49" s="56">
        <f t="shared" si="1"/>
        <v>86.36363636363636</v>
      </c>
      <c r="I49" s="55" t="s">
        <v>43</v>
      </c>
      <c r="J49" s="51" t="s">
        <v>45</v>
      </c>
      <c r="K49" s="52">
        <f t="shared" si="2"/>
        <v>94.73684210526315</v>
      </c>
      <c r="L49" s="55" t="s">
        <v>32</v>
      </c>
      <c r="M49" s="51" t="s">
        <v>37</v>
      </c>
      <c r="N49" s="56">
        <f t="shared" si="3"/>
        <v>83.870967741935488</v>
      </c>
      <c r="O49" s="56" t="s">
        <v>41</v>
      </c>
      <c r="P49" s="52" t="s">
        <v>47</v>
      </c>
      <c r="Q49" s="52">
        <f t="shared" si="4"/>
        <v>85</v>
      </c>
      <c r="R49" s="52" t="s">
        <v>43</v>
      </c>
      <c r="S49" s="52" t="s">
        <v>46</v>
      </c>
      <c r="T49" s="52">
        <f t="shared" si="5"/>
        <v>92.307692307692307</v>
      </c>
      <c r="U49" s="55"/>
      <c r="V49" s="51"/>
      <c r="W49" s="56" t="e">
        <f t="shared" si="6"/>
        <v>#DIV/0!</v>
      </c>
      <c r="X49" s="81">
        <f t="shared" si="7"/>
        <v>88.455827703705467</v>
      </c>
      <c r="Y49" s="83"/>
      <c r="Z49" s="83"/>
      <c r="AA49" s="83"/>
      <c r="AB49" s="83"/>
      <c r="AC49" s="83"/>
      <c r="AD49" s="73"/>
      <c r="AE49" s="83"/>
      <c r="AF49" s="83"/>
      <c r="AG49" s="83"/>
      <c r="AH49" s="83"/>
    </row>
    <row r="50" spans="1:34" ht="27" customHeight="1">
      <c r="A50" s="53" t="s">
        <v>54</v>
      </c>
      <c r="B50" s="54" t="s">
        <v>413</v>
      </c>
      <c r="C50" s="55">
        <v>34</v>
      </c>
      <c r="D50" s="51">
        <v>40</v>
      </c>
      <c r="E50" s="56">
        <f t="shared" si="0"/>
        <v>85</v>
      </c>
      <c r="F50" s="55" t="s">
        <v>37</v>
      </c>
      <c r="G50" s="51" t="s">
        <v>52</v>
      </c>
      <c r="H50" s="56">
        <f t="shared" si="1"/>
        <v>70.454545454545453</v>
      </c>
      <c r="I50" s="55" t="s">
        <v>36</v>
      </c>
      <c r="J50" s="51" t="s">
        <v>45</v>
      </c>
      <c r="K50" s="52">
        <f t="shared" si="2"/>
        <v>78.94736842105263</v>
      </c>
      <c r="L50" s="55" t="s">
        <v>32</v>
      </c>
      <c r="M50" s="51" t="s">
        <v>37</v>
      </c>
      <c r="N50" s="56">
        <f t="shared" si="3"/>
        <v>83.870967741935488</v>
      </c>
      <c r="O50" s="56" t="s">
        <v>41</v>
      </c>
      <c r="P50" s="52" t="s">
        <v>47</v>
      </c>
      <c r="Q50" s="52">
        <f t="shared" si="4"/>
        <v>85</v>
      </c>
      <c r="R50" s="52" t="s">
        <v>41</v>
      </c>
      <c r="S50" s="52" t="s">
        <v>46</v>
      </c>
      <c r="T50" s="52">
        <f t="shared" si="5"/>
        <v>87.179487179487182</v>
      </c>
      <c r="U50" s="55"/>
      <c r="V50" s="51"/>
      <c r="W50" s="56" t="e">
        <f t="shared" si="6"/>
        <v>#DIV/0!</v>
      </c>
      <c r="X50" s="81">
        <f t="shared" si="7"/>
        <v>80.654576323506717</v>
      </c>
      <c r="Y50" s="83"/>
      <c r="Z50" s="83"/>
      <c r="AA50" s="83"/>
      <c r="AB50" s="83"/>
      <c r="AC50" s="83"/>
      <c r="AD50" s="73"/>
      <c r="AE50" s="83"/>
      <c r="AF50" s="83"/>
      <c r="AG50" s="83"/>
      <c r="AH50" s="83"/>
    </row>
    <row r="51" spans="1:34" ht="27" customHeight="1">
      <c r="A51" s="53" t="s">
        <v>55</v>
      </c>
      <c r="B51" s="54" t="s">
        <v>414</v>
      </c>
      <c r="C51" s="55">
        <v>33</v>
      </c>
      <c r="D51" s="51">
        <v>39</v>
      </c>
      <c r="E51" s="56">
        <f t="shared" si="0"/>
        <v>84.615384615384613</v>
      </c>
      <c r="F51" s="55" t="s">
        <v>46</v>
      </c>
      <c r="G51" s="51" t="s">
        <v>52</v>
      </c>
      <c r="H51" s="56">
        <f t="shared" si="1"/>
        <v>88.63636363636364</v>
      </c>
      <c r="I51" s="55" t="s">
        <v>39</v>
      </c>
      <c r="J51" s="51" t="s">
        <v>45</v>
      </c>
      <c r="K51" s="52">
        <f t="shared" si="2"/>
        <v>86.842105263157904</v>
      </c>
      <c r="L51" s="55" t="s">
        <v>36</v>
      </c>
      <c r="M51" s="51" t="s">
        <v>37</v>
      </c>
      <c r="N51" s="56">
        <f t="shared" si="3"/>
        <v>96.774193548387103</v>
      </c>
      <c r="O51" s="56" t="s">
        <v>43</v>
      </c>
      <c r="P51" s="52" t="s">
        <v>47</v>
      </c>
      <c r="Q51" s="52">
        <f t="shared" si="4"/>
        <v>90</v>
      </c>
      <c r="R51" s="52" t="s">
        <v>39</v>
      </c>
      <c r="S51" s="52" t="s">
        <v>46</v>
      </c>
      <c r="T51" s="52">
        <f t="shared" si="5"/>
        <v>84.615384615384613</v>
      </c>
      <c r="U51" s="55"/>
      <c r="V51" s="51"/>
      <c r="W51" s="56" t="e">
        <f t="shared" si="6"/>
        <v>#DIV/0!</v>
      </c>
      <c r="X51" s="81">
        <f t="shared" si="7"/>
        <v>89.373609412658652</v>
      </c>
      <c r="Y51" s="83"/>
      <c r="Z51" s="83"/>
      <c r="AA51" s="83"/>
      <c r="AB51" s="83"/>
      <c r="AC51" s="83"/>
      <c r="AD51" s="73"/>
      <c r="AE51" s="83"/>
      <c r="AF51" s="83"/>
      <c r="AG51" s="83"/>
      <c r="AH51" s="83"/>
    </row>
    <row r="52" spans="1:34" ht="27" customHeight="1">
      <c r="A52" s="53" t="s">
        <v>27</v>
      </c>
      <c r="B52" s="54" t="s">
        <v>415</v>
      </c>
      <c r="C52" s="55">
        <v>30</v>
      </c>
      <c r="D52" s="51">
        <v>39</v>
      </c>
      <c r="E52" s="56">
        <f t="shared" si="0"/>
        <v>76.923076923076934</v>
      </c>
      <c r="F52" s="55" t="s">
        <v>32</v>
      </c>
      <c r="G52" s="51" t="s">
        <v>52</v>
      </c>
      <c r="H52" s="56">
        <f t="shared" si="1"/>
        <v>59.090909090909093</v>
      </c>
      <c r="I52" s="55" t="s">
        <v>31</v>
      </c>
      <c r="J52" s="51" t="s">
        <v>45</v>
      </c>
      <c r="K52" s="52">
        <f t="shared" si="2"/>
        <v>65.789473684210535</v>
      </c>
      <c r="L52" s="55" t="s">
        <v>28</v>
      </c>
      <c r="M52" s="51" t="s">
        <v>37</v>
      </c>
      <c r="N52" s="56">
        <f t="shared" si="3"/>
        <v>70.967741935483872</v>
      </c>
      <c r="O52" s="56" t="s">
        <v>37</v>
      </c>
      <c r="P52" s="52" t="s">
        <v>47</v>
      </c>
      <c r="Q52" s="52">
        <f t="shared" si="4"/>
        <v>77.5</v>
      </c>
      <c r="R52" s="52" t="s">
        <v>35</v>
      </c>
      <c r="S52" s="52" t="s">
        <v>46</v>
      </c>
      <c r="T52" s="52">
        <f t="shared" si="5"/>
        <v>74.358974358974365</v>
      </c>
      <c r="U52" s="55"/>
      <c r="V52" s="51"/>
      <c r="W52" s="56" t="e">
        <f t="shared" si="6"/>
        <v>#DIV/0!</v>
      </c>
      <c r="X52" s="81">
        <f t="shared" si="7"/>
        <v>70.054240326736092</v>
      </c>
      <c r="Y52" s="83"/>
      <c r="Z52" s="83"/>
      <c r="AA52" s="83"/>
      <c r="AB52" s="83"/>
      <c r="AC52" s="83"/>
      <c r="AD52" s="73"/>
      <c r="AE52" s="83"/>
      <c r="AF52" s="83"/>
      <c r="AG52" s="83"/>
      <c r="AH52" s="83"/>
    </row>
    <row r="53" spans="1:34" ht="27" customHeight="1">
      <c r="A53" s="53" t="s">
        <v>56</v>
      </c>
      <c r="B53" s="54" t="s">
        <v>416</v>
      </c>
      <c r="C53" s="55">
        <v>38</v>
      </c>
      <c r="D53" s="51">
        <v>39</v>
      </c>
      <c r="E53" s="56">
        <f t="shared" si="0"/>
        <v>97.435897435897431</v>
      </c>
      <c r="F53" s="55" t="s">
        <v>49</v>
      </c>
      <c r="G53" s="51" t="s">
        <v>52</v>
      </c>
      <c r="H53" s="56">
        <f t="shared" si="1"/>
        <v>95.454545454545453</v>
      </c>
      <c r="I53" s="55" t="s">
        <v>43</v>
      </c>
      <c r="J53" s="51" t="s">
        <v>45</v>
      </c>
      <c r="K53" s="52">
        <f t="shared" si="2"/>
        <v>94.73684210526315</v>
      </c>
      <c r="L53" s="55" t="s">
        <v>35</v>
      </c>
      <c r="M53" s="51" t="s">
        <v>37</v>
      </c>
      <c r="N53" s="56">
        <f t="shared" si="3"/>
        <v>93.548387096774192</v>
      </c>
      <c r="O53" s="56" t="s">
        <v>45</v>
      </c>
      <c r="P53" s="52" t="s">
        <v>47</v>
      </c>
      <c r="Q53" s="52">
        <f t="shared" si="4"/>
        <v>95</v>
      </c>
      <c r="R53" s="52" t="s">
        <v>44</v>
      </c>
      <c r="S53" s="52" t="s">
        <v>46</v>
      </c>
      <c r="T53" s="52">
        <f t="shared" si="5"/>
        <v>94.871794871794862</v>
      </c>
      <c r="U53" s="55"/>
      <c r="V53" s="51"/>
      <c r="W53" s="56" t="e">
        <f t="shared" si="6"/>
        <v>#DIV/0!</v>
      </c>
      <c r="X53" s="81">
        <f t="shared" si="7"/>
        <v>95.23513441849606</v>
      </c>
      <c r="Y53" s="83"/>
      <c r="Z53" s="83"/>
      <c r="AA53" s="83"/>
      <c r="AB53" s="83"/>
      <c r="AC53" s="83"/>
      <c r="AD53" s="73"/>
      <c r="AE53" s="83"/>
      <c r="AF53" s="83"/>
      <c r="AG53" s="83"/>
      <c r="AH53" s="83"/>
    </row>
    <row r="54" spans="1:34" ht="27" customHeight="1">
      <c r="A54" s="53" t="s">
        <v>57</v>
      </c>
      <c r="B54" s="54" t="s">
        <v>417</v>
      </c>
      <c r="C54" s="55">
        <v>33</v>
      </c>
      <c r="D54" s="51">
        <v>39</v>
      </c>
      <c r="E54" s="56">
        <f t="shared" si="0"/>
        <v>84.615384615384613</v>
      </c>
      <c r="F54" s="55" t="s">
        <v>39</v>
      </c>
      <c r="G54" s="51" t="s">
        <v>52</v>
      </c>
      <c r="H54" s="56">
        <f t="shared" si="1"/>
        <v>75</v>
      </c>
      <c r="I54" s="55" t="s">
        <v>36</v>
      </c>
      <c r="J54" s="51" t="s">
        <v>45</v>
      </c>
      <c r="K54" s="52">
        <f t="shared" si="2"/>
        <v>78.94736842105263</v>
      </c>
      <c r="L54" s="55" t="s">
        <v>31</v>
      </c>
      <c r="M54" s="51" t="s">
        <v>37</v>
      </c>
      <c r="N54" s="56">
        <f t="shared" si="3"/>
        <v>80.645161290322577</v>
      </c>
      <c r="O54" s="56" t="s">
        <v>39</v>
      </c>
      <c r="P54" s="52" t="s">
        <v>47</v>
      </c>
      <c r="Q54" s="52">
        <f t="shared" si="4"/>
        <v>82.5</v>
      </c>
      <c r="R54" s="52" t="s">
        <v>42</v>
      </c>
      <c r="S54" s="52" t="s">
        <v>46</v>
      </c>
      <c r="T54" s="52">
        <f t="shared" si="5"/>
        <v>89.743589743589752</v>
      </c>
      <c r="U54" s="55"/>
      <c r="V54" s="51"/>
      <c r="W54" s="56" t="e">
        <f t="shared" si="6"/>
        <v>#DIV/0!</v>
      </c>
      <c r="X54" s="81">
        <f t="shared" si="7"/>
        <v>80.341582865351967</v>
      </c>
      <c r="Y54" s="83"/>
      <c r="Z54" s="83"/>
      <c r="AA54" s="83"/>
      <c r="AB54" s="83"/>
      <c r="AC54" s="83"/>
      <c r="AD54" s="73"/>
      <c r="AE54" s="83"/>
      <c r="AF54" s="83"/>
      <c r="AG54" s="83"/>
      <c r="AH54" s="83"/>
    </row>
    <row r="55" spans="1:34" ht="27" customHeight="1">
      <c r="A55" s="53" t="s">
        <v>58</v>
      </c>
      <c r="B55" s="54" t="s">
        <v>418</v>
      </c>
      <c r="C55" s="55">
        <v>23</v>
      </c>
      <c r="D55" s="51">
        <v>39</v>
      </c>
      <c r="E55" s="56">
        <f t="shared" si="0"/>
        <v>58.974358974358978</v>
      </c>
      <c r="F55" s="55" t="s">
        <v>39</v>
      </c>
      <c r="G55" s="51" t="s">
        <v>52</v>
      </c>
      <c r="H55" s="56">
        <f t="shared" si="1"/>
        <v>75</v>
      </c>
      <c r="I55" s="55" t="s">
        <v>37</v>
      </c>
      <c r="J55" s="51" t="s">
        <v>45</v>
      </c>
      <c r="K55" s="52">
        <f t="shared" si="2"/>
        <v>81.578947368421055</v>
      </c>
      <c r="L55" s="55" t="s">
        <v>26</v>
      </c>
      <c r="M55" s="51" t="s">
        <v>37</v>
      </c>
      <c r="N55" s="56">
        <f t="shared" si="3"/>
        <v>67.741935483870961</v>
      </c>
      <c r="O55" s="56" t="s">
        <v>37</v>
      </c>
      <c r="P55" s="52" t="s">
        <v>47</v>
      </c>
      <c r="Q55" s="52">
        <f t="shared" si="4"/>
        <v>77.5</v>
      </c>
      <c r="R55" s="52" t="s">
        <v>31</v>
      </c>
      <c r="S55" s="52" t="s">
        <v>46</v>
      </c>
      <c r="T55" s="52">
        <f t="shared" si="5"/>
        <v>64.102564102564102</v>
      </c>
      <c r="U55" s="55"/>
      <c r="V55" s="51"/>
      <c r="W55" s="56" t="e">
        <f t="shared" si="6"/>
        <v>#DIV/0!</v>
      </c>
      <c r="X55" s="81">
        <f t="shared" si="7"/>
        <v>72.159048365330207</v>
      </c>
      <c r="Y55" s="83"/>
      <c r="Z55" s="83"/>
      <c r="AA55" s="83"/>
      <c r="AB55" s="83"/>
      <c r="AC55" s="83"/>
      <c r="AD55" s="73"/>
      <c r="AE55" s="83"/>
      <c r="AF55" s="83"/>
      <c r="AG55" s="83"/>
      <c r="AH55" s="83"/>
    </row>
    <row r="56" spans="1:34" ht="27" customHeight="1">
      <c r="A56" s="53" t="s">
        <v>59</v>
      </c>
      <c r="B56" s="54" t="s">
        <v>419</v>
      </c>
      <c r="C56" s="55">
        <v>27</v>
      </c>
      <c r="D56" s="51">
        <v>39</v>
      </c>
      <c r="E56" s="56">
        <f t="shared" si="0"/>
        <v>69.230769230769226</v>
      </c>
      <c r="F56" s="55" t="s">
        <v>43</v>
      </c>
      <c r="G56" s="51" t="s">
        <v>52</v>
      </c>
      <c r="H56" s="56">
        <f t="shared" si="1"/>
        <v>81.818181818181827</v>
      </c>
      <c r="I56" s="55" t="s">
        <v>37</v>
      </c>
      <c r="J56" s="51" t="s">
        <v>45</v>
      </c>
      <c r="K56" s="52">
        <f t="shared" si="2"/>
        <v>81.578947368421055</v>
      </c>
      <c r="L56" s="55" t="s">
        <v>32</v>
      </c>
      <c r="M56" s="51" t="s">
        <v>37</v>
      </c>
      <c r="N56" s="56">
        <f t="shared" si="3"/>
        <v>83.870967741935488</v>
      </c>
      <c r="O56" s="56" t="s">
        <v>35</v>
      </c>
      <c r="P56" s="52" t="s">
        <v>47</v>
      </c>
      <c r="Q56" s="52">
        <f t="shared" si="4"/>
        <v>72.5</v>
      </c>
      <c r="R56" s="52" t="s">
        <v>42</v>
      </c>
      <c r="S56" s="52" t="s">
        <v>46</v>
      </c>
      <c r="T56" s="52">
        <f t="shared" si="5"/>
        <v>89.743589743589752</v>
      </c>
      <c r="U56" s="55"/>
      <c r="V56" s="51"/>
      <c r="W56" s="56" t="e">
        <f t="shared" si="6"/>
        <v>#DIV/0!</v>
      </c>
      <c r="X56" s="81">
        <f t="shared" si="7"/>
        <v>77.799773231861508</v>
      </c>
      <c r="Y56" s="83"/>
      <c r="Z56" s="83"/>
      <c r="AA56" s="83"/>
      <c r="AB56" s="83"/>
      <c r="AC56" s="83"/>
      <c r="AD56" s="73"/>
      <c r="AE56" s="83"/>
      <c r="AF56" s="83"/>
      <c r="AG56" s="83"/>
      <c r="AH56" s="83"/>
    </row>
    <row r="57" spans="1:34" ht="27" customHeight="1">
      <c r="A57" s="53" t="s">
        <v>40</v>
      </c>
      <c r="B57" s="54" t="s">
        <v>420</v>
      </c>
      <c r="C57" s="55">
        <v>31</v>
      </c>
      <c r="D57" s="51">
        <v>39</v>
      </c>
      <c r="E57" s="56">
        <f t="shared" si="0"/>
        <v>79.487179487179489</v>
      </c>
      <c r="F57" s="55" t="s">
        <v>39</v>
      </c>
      <c r="G57" s="51" t="s">
        <v>52</v>
      </c>
      <c r="H57" s="56">
        <f t="shared" si="1"/>
        <v>75</v>
      </c>
      <c r="I57" s="55" t="s">
        <v>38</v>
      </c>
      <c r="J57" s="51" t="s">
        <v>45</v>
      </c>
      <c r="K57" s="52">
        <f t="shared" si="2"/>
        <v>84.210526315789465</v>
      </c>
      <c r="L57" s="55" t="s">
        <v>29</v>
      </c>
      <c r="M57" s="51" t="s">
        <v>37</v>
      </c>
      <c r="N57" s="56">
        <f t="shared" si="3"/>
        <v>74.193548387096769</v>
      </c>
      <c r="O57" s="56" t="s">
        <v>42</v>
      </c>
      <c r="P57" s="52" t="s">
        <v>47</v>
      </c>
      <c r="Q57" s="52">
        <f t="shared" si="4"/>
        <v>87.5</v>
      </c>
      <c r="R57" s="52" t="s">
        <v>34</v>
      </c>
      <c r="S57" s="52" t="s">
        <v>46</v>
      </c>
      <c r="T57" s="52">
        <f t="shared" si="5"/>
        <v>71.794871794871796</v>
      </c>
      <c r="U57" s="55"/>
      <c r="V57" s="51"/>
      <c r="W57" s="56" t="e">
        <f t="shared" si="6"/>
        <v>#DIV/0!</v>
      </c>
      <c r="X57" s="81">
        <f t="shared" si="7"/>
        <v>80.078250838013147</v>
      </c>
      <c r="Y57" s="83"/>
      <c r="Z57" s="83"/>
      <c r="AA57" s="83"/>
      <c r="AB57" s="83"/>
      <c r="AC57" s="83"/>
      <c r="AD57" s="73"/>
      <c r="AE57" s="83"/>
      <c r="AF57" s="83"/>
      <c r="AG57" s="83"/>
      <c r="AH57" s="83"/>
    </row>
    <row r="58" spans="1:34" ht="27" customHeight="1">
      <c r="A58" s="53" t="s">
        <v>60</v>
      </c>
      <c r="B58" s="54" t="s">
        <v>421</v>
      </c>
      <c r="C58" s="55">
        <v>30</v>
      </c>
      <c r="D58" s="51">
        <v>40</v>
      </c>
      <c r="E58" s="56">
        <f t="shared" si="0"/>
        <v>75</v>
      </c>
      <c r="F58" s="55" t="s">
        <v>43</v>
      </c>
      <c r="G58" s="51" t="s">
        <v>52</v>
      </c>
      <c r="H58" s="56">
        <f t="shared" si="1"/>
        <v>81.818181818181827</v>
      </c>
      <c r="I58" s="55" t="s">
        <v>37</v>
      </c>
      <c r="J58" s="51" t="s">
        <v>45</v>
      </c>
      <c r="K58" s="52">
        <f t="shared" si="2"/>
        <v>81.578947368421055</v>
      </c>
      <c r="L58" s="55" t="s">
        <v>31</v>
      </c>
      <c r="M58" s="51" t="s">
        <v>37</v>
      </c>
      <c r="N58" s="56">
        <f t="shared" si="3"/>
        <v>80.645161290322577</v>
      </c>
      <c r="O58" s="56" t="s">
        <v>36</v>
      </c>
      <c r="P58" s="52" t="s">
        <v>47</v>
      </c>
      <c r="Q58" s="52">
        <f t="shared" si="4"/>
        <v>75</v>
      </c>
      <c r="R58" s="52" t="s">
        <v>39</v>
      </c>
      <c r="S58" s="52" t="s">
        <v>46</v>
      </c>
      <c r="T58" s="52">
        <f t="shared" si="5"/>
        <v>84.615384615384613</v>
      </c>
      <c r="U58" s="55"/>
      <c r="V58" s="51"/>
      <c r="W58" s="56" t="e">
        <f t="shared" si="6"/>
        <v>#DIV/0!</v>
      </c>
      <c r="X58" s="81">
        <f t="shared" si="7"/>
        <v>78.808458095385078</v>
      </c>
      <c r="Y58" s="83"/>
      <c r="Z58" s="83"/>
      <c r="AA58" s="83"/>
      <c r="AB58" s="83"/>
      <c r="AC58" s="83"/>
      <c r="AD58" s="73"/>
      <c r="AE58" s="83"/>
      <c r="AF58" s="83"/>
      <c r="AG58" s="83"/>
      <c r="AH58" s="83"/>
    </row>
    <row r="59" spans="1:34" ht="27" customHeight="1">
      <c r="A59" s="53" t="s">
        <v>61</v>
      </c>
      <c r="B59" s="54" t="s">
        <v>422</v>
      </c>
      <c r="C59" s="55">
        <v>9</v>
      </c>
      <c r="D59" s="51">
        <v>39</v>
      </c>
      <c r="E59" s="56">
        <f t="shared" si="0"/>
        <v>23.076923076923077</v>
      </c>
      <c r="F59" s="55" t="s">
        <v>10</v>
      </c>
      <c r="G59" s="51" t="s">
        <v>52</v>
      </c>
      <c r="H59" s="56">
        <f t="shared" si="1"/>
        <v>22.727272727272727</v>
      </c>
      <c r="I59" s="55" t="s">
        <v>19</v>
      </c>
      <c r="J59" s="51" t="s">
        <v>45</v>
      </c>
      <c r="K59" s="52">
        <f t="shared" si="2"/>
        <v>21.052631578947366</v>
      </c>
      <c r="L59" s="55" t="s">
        <v>19</v>
      </c>
      <c r="M59" s="51" t="s">
        <v>37</v>
      </c>
      <c r="N59" s="56">
        <f t="shared" si="3"/>
        <v>25.806451612903224</v>
      </c>
      <c r="O59" s="56" t="s">
        <v>7</v>
      </c>
      <c r="P59" s="52" t="s">
        <v>47</v>
      </c>
      <c r="Q59" s="52">
        <f t="shared" si="4"/>
        <v>40</v>
      </c>
      <c r="R59" s="52" t="s">
        <v>18</v>
      </c>
      <c r="S59" s="52" t="s">
        <v>46</v>
      </c>
      <c r="T59" s="52">
        <f t="shared" si="5"/>
        <v>17.948717948717949</v>
      </c>
      <c r="U59" s="55"/>
      <c r="V59" s="51"/>
      <c r="W59" s="56" t="e">
        <f t="shared" si="6"/>
        <v>#DIV/0!</v>
      </c>
      <c r="X59" s="81">
        <f t="shared" si="7"/>
        <v>26.532655799209277</v>
      </c>
      <c r="Y59" s="83"/>
      <c r="Z59" s="83"/>
      <c r="AA59" s="83"/>
      <c r="AB59" s="83"/>
      <c r="AC59" s="83"/>
      <c r="AD59" s="73"/>
      <c r="AE59" s="83"/>
      <c r="AF59" s="83"/>
      <c r="AG59" s="83"/>
      <c r="AH59" s="83"/>
    </row>
    <row r="60" spans="1:34" ht="27" customHeight="1">
      <c r="A60" s="53" t="s">
        <v>51</v>
      </c>
      <c r="B60" s="54" t="s">
        <v>423</v>
      </c>
      <c r="C60" s="55">
        <v>26</v>
      </c>
      <c r="D60" s="51">
        <v>39</v>
      </c>
      <c r="E60" s="56">
        <f t="shared" si="0"/>
        <v>66.666666666666657</v>
      </c>
      <c r="F60" s="55" t="s">
        <v>39</v>
      </c>
      <c r="G60" s="51" t="s">
        <v>52</v>
      </c>
      <c r="H60" s="56">
        <f t="shared" si="1"/>
        <v>75</v>
      </c>
      <c r="I60" s="55" t="s">
        <v>36</v>
      </c>
      <c r="J60" s="51" t="s">
        <v>45</v>
      </c>
      <c r="K60" s="52">
        <f t="shared" si="2"/>
        <v>78.94736842105263</v>
      </c>
      <c r="L60" s="55" t="s">
        <v>32</v>
      </c>
      <c r="M60" s="51" t="s">
        <v>37</v>
      </c>
      <c r="N60" s="56">
        <f t="shared" si="3"/>
        <v>83.870967741935488</v>
      </c>
      <c r="O60" s="56" t="s">
        <v>35</v>
      </c>
      <c r="P60" s="52" t="s">
        <v>47</v>
      </c>
      <c r="Q60" s="52">
        <f t="shared" si="4"/>
        <v>72.5</v>
      </c>
      <c r="R60" s="52" t="s">
        <v>36</v>
      </c>
      <c r="S60" s="52" t="s">
        <v>46</v>
      </c>
      <c r="T60" s="52">
        <f t="shared" si="5"/>
        <v>76.923076923076934</v>
      </c>
      <c r="U60" s="55"/>
      <c r="V60" s="51"/>
      <c r="W60" s="56" t="e">
        <f t="shared" si="6"/>
        <v>#DIV/0!</v>
      </c>
      <c r="X60" s="81">
        <f t="shared" si="7"/>
        <v>75.397000565930952</v>
      </c>
      <c r="Y60" s="83"/>
      <c r="Z60" s="83"/>
      <c r="AA60" s="83"/>
      <c r="AB60" s="83"/>
      <c r="AC60" s="83"/>
      <c r="AD60" s="73"/>
      <c r="AE60" s="83"/>
      <c r="AF60" s="83"/>
      <c r="AG60" s="83"/>
      <c r="AH60" s="83"/>
    </row>
    <row r="61" spans="1:34" ht="27" customHeight="1">
      <c r="A61" s="53" t="s">
        <v>62</v>
      </c>
      <c r="B61" s="54" t="s">
        <v>424</v>
      </c>
      <c r="C61" s="55">
        <v>29</v>
      </c>
      <c r="D61" s="51">
        <v>40</v>
      </c>
      <c r="E61" s="56">
        <f t="shared" si="0"/>
        <v>72.5</v>
      </c>
      <c r="F61" s="55" t="s">
        <v>39</v>
      </c>
      <c r="G61" s="51" t="s">
        <v>52</v>
      </c>
      <c r="H61" s="56">
        <f t="shared" si="1"/>
        <v>75</v>
      </c>
      <c r="I61" s="55" t="s">
        <v>37</v>
      </c>
      <c r="J61" s="51" t="s">
        <v>45</v>
      </c>
      <c r="K61" s="52">
        <f t="shared" si="2"/>
        <v>81.578947368421055</v>
      </c>
      <c r="L61" s="55" t="s">
        <v>25</v>
      </c>
      <c r="M61" s="51" t="s">
        <v>37</v>
      </c>
      <c r="N61" s="56">
        <f t="shared" si="3"/>
        <v>64.516129032258064</v>
      </c>
      <c r="O61" s="56" t="s">
        <v>35</v>
      </c>
      <c r="P61" s="52" t="s">
        <v>47</v>
      </c>
      <c r="Q61" s="52">
        <f t="shared" si="4"/>
        <v>72.5</v>
      </c>
      <c r="R61" s="52" t="s">
        <v>36</v>
      </c>
      <c r="S61" s="52" t="s">
        <v>46</v>
      </c>
      <c r="T61" s="52">
        <f t="shared" si="5"/>
        <v>76.923076923076934</v>
      </c>
      <c r="U61" s="55"/>
      <c r="V61" s="51"/>
      <c r="W61" s="56" t="e">
        <f t="shared" si="6"/>
        <v>#DIV/0!</v>
      </c>
      <c r="X61" s="81">
        <f t="shared" si="7"/>
        <v>73.219015280135821</v>
      </c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34" ht="27" customHeight="1">
      <c r="A62" s="53"/>
      <c r="B62" s="54"/>
      <c r="C62" s="55"/>
      <c r="D62" s="51"/>
      <c r="E62" s="56" t="e">
        <f t="shared" si="0"/>
        <v>#DIV/0!</v>
      </c>
      <c r="F62" s="55"/>
      <c r="G62" s="51"/>
      <c r="H62" s="56" t="e">
        <f t="shared" si="1"/>
        <v>#DIV/0!</v>
      </c>
      <c r="I62" s="55"/>
      <c r="J62" s="51"/>
      <c r="K62" s="52" t="e">
        <f t="shared" si="2"/>
        <v>#DIV/0!</v>
      </c>
      <c r="L62" s="55"/>
      <c r="M62" s="51"/>
      <c r="N62" s="56" t="e">
        <f t="shared" si="3"/>
        <v>#DIV/0!</v>
      </c>
      <c r="O62" s="56"/>
      <c r="P62" s="52"/>
      <c r="Q62" s="52" t="e">
        <f t="shared" si="4"/>
        <v>#DIV/0!</v>
      </c>
      <c r="R62" s="52"/>
      <c r="S62" s="52"/>
      <c r="T62" s="52" t="e">
        <f t="shared" si="5"/>
        <v>#DIV/0!</v>
      </c>
      <c r="U62" s="55"/>
      <c r="V62" s="51"/>
      <c r="W62" s="56" t="e">
        <f t="shared" si="6"/>
        <v>#DIV/0!</v>
      </c>
      <c r="X62" s="81" t="e">
        <f t="shared" si="7"/>
        <v>#DIV/0!</v>
      </c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1:34" ht="27" customHeight="1">
      <c r="A63" s="53"/>
      <c r="B63" s="54"/>
      <c r="C63" s="55"/>
      <c r="D63" s="51"/>
      <c r="E63" s="56" t="e">
        <f t="shared" si="0"/>
        <v>#DIV/0!</v>
      </c>
      <c r="F63" s="55"/>
      <c r="G63" s="51"/>
      <c r="H63" s="56" t="e">
        <f t="shared" si="1"/>
        <v>#DIV/0!</v>
      </c>
      <c r="I63" s="55"/>
      <c r="J63" s="51"/>
      <c r="K63" s="52" t="e">
        <f t="shared" si="2"/>
        <v>#DIV/0!</v>
      </c>
      <c r="L63" s="55"/>
      <c r="M63" s="51"/>
      <c r="N63" s="56" t="e">
        <f t="shared" si="3"/>
        <v>#DIV/0!</v>
      </c>
      <c r="O63" s="56"/>
      <c r="P63" s="52"/>
      <c r="Q63" s="52" t="e">
        <f t="shared" si="4"/>
        <v>#DIV/0!</v>
      </c>
      <c r="R63" s="52"/>
      <c r="S63" s="52"/>
      <c r="T63" s="52" t="e">
        <f t="shared" si="5"/>
        <v>#DIV/0!</v>
      </c>
      <c r="U63" s="55"/>
      <c r="V63" s="51"/>
      <c r="W63" s="56" t="e">
        <f t="shared" si="6"/>
        <v>#DIV/0!</v>
      </c>
      <c r="X63" s="81" t="e">
        <f t="shared" si="7"/>
        <v>#DIV/0!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ht="27" customHeight="1">
      <c r="A64" s="53"/>
      <c r="B64" s="54"/>
      <c r="C64" s="55"/>
      <c r="D64" s="51"/>
      <c r="E64" s="56" t="e">
        <f t="shared" si="0"/>
        <v>#DIV/0!</v>
      </c>
      <c r="F64" s="55"/>
      <c r="G64" s="51"/>
      <c r="H64" s="56" t="e">
        <f t="shared" si="1"/>
        <v>#DIV/0!</v>
      </c>
      <c r="I64" s="55"/>
      <c r="J64" s="51"/>
      <c r="K64" s="52" t="e">
        <f t="shared" si="2"/>
        <v>#DIV/0!</v>
      </c>
      <c r="L64" s="55"/>
      <c r="M64" s="51"/>
      <c r="N64" s="56" t="e">
        <f t="shared" si="3"/>
        <v>#DIV/0!</v>
      </c>
      <c r="O64" s="56"/>
      <c r="P64" s="52"/>
      <c r="Q64" s="52" t="e">
        <f t="shared" si="4"/>
        <v>#DIV/0!</v>
      </c>
      <c r="R64" s="52"/>
      <c r="S64" s="52"/>
      <c r="T64" s="52" t="e">
        <f t="shared" si="5"/>
        <v>#DIV/0!</v>
      </c>
      <c r="U64" s="55"/>
      <c r="V64" s="51"/>
      <c r="W64" s="56" t="e">
        <f t="shared" si="6"/>
        <v>#DIV/0!</v>
      </c>
      <c r="X64" s="81" t="e">
        <f t="shared" si="7"/>
        <v>#DIV/0!</v>
      </c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</sheetData>
  <autoFilter ref="C4:X64">
    <filterColumn colId="21"/>
  </autoFilter>
  <mergeCells count="11">
    <mergeCell ref="A1:X1"/>
    <mergeCell ref="A2:X2"/>
    <mergeCell ref="R3:T3"/>
    <mergeCell ref="U3:W3"/>
    <mergeCell ref="A3:A4"/>
    <mergeCell ref="B3:B4"/>
    <mergeCell ref="C3:E3"/>
    <mergeCell ref="F3:H3"/>
    <mergeCell ref="I3:K3"/>
    <mergeCell ref="L3:N3"/>
    <mergeCell ref="O3:Q3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4"/>
  <sheetViews>
    <sheetView workbookViewId="0">
      <selection activeCell="W4" sqref="W4:AC56"/>
    </sheetView>
  </sheetViews>
  <sheetFormatPr defaultRowHeight="15"/>
  <cols>
    <col min="1" max="1" width="4.7109375" customWidth="1"/>
    <col min="2" max="2" width="17.42578125" customWidth="1"/>
    <col min="3" max="3" width="3.5703125" customWidth="1"/>
    <col min="4" max="4" width="4" customWidth="1"/>
    <col min="5" max="5" width="4.140625" customWidth="1"/>
    <col min="6" max="6" width="3.7109375" customWidth="1"/>
    <col min="7" max="7" width="4.42578125" customWidth="1"/>
    <col min="8" max="8" width="4.28515625" customWidth="1"/>
    <col min="9" max="9" width="3.5703125" customWidth="1"/>
    <col min="10" max="11" width="3.7109375" customWidth="1"/>
    <col min="12" max="12" width="3.42578125" customWidth="1"/>
    <col min="13" max="13" width="3.5703125" customWidth="1"/>
    <col min="14" max="14" width="3.85546875" customWidth="1"/>
    <col min="15" max="15" width="4.140625" customWidth="1"/>
    <col min="16" max="16" width="4" customWidth="1"/>
    <col min="17" max="17" width="4.140625" customWidth="1"/>
    <col min="18" max="19" width="4" customWidth="1"/>
    <col min="20" max="20" width="4.140625" customWidth="1"/>
    <col min="21" max="21" width="5.42578125" customWidth="1"/>
    <col min="23" max="23" width="4" customWidth="1"/>
    <col min="24" max="24" width="4.7109375" customWidth="1"/>
    <col min="25" max="25" width="4.85546875" customWidth="1"/>
    <col min="26" max="26" width="3" customWidth="1"/>
    <col min="27" max="27" width="5.140625" customWidth="1"/>
    <col min="28" max="28" width="3.28515625" customWidth="1"/>
    <col min="29" max="30" width="5" customWidth="1"/>
    <col min="31" max="31" width="4.5703125" customWidth="1"/>
    <col min="32" max="32" width="5.140625" customWidth="1"/>
    <col min="33" max="33" width="4.85546875" customWidth="1"/>
  </cols>
  <sheetData>
    <row r="1" spans="1:34">
      <c r="A1" s="84" t="s">
        <v>490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34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34" ht="26.25" customHeight="1">
      <c r="A3" s="85" t="s">
        <v>65</v>
      </c>
      <c r="B3" s="85" t="s">
        <v>1</v>
      </c>
      <c r="C3" s="87" t="s">
        <v>464</v>
      </c>
      <c r="D3" s="87"/>
      <c r="E3" s="87"/>
      <c r="F3" s="87" t="s">
        <v>465</v>
      </c>
      <c r="G3" s="87"/>
      <c r="H3" s="87"/>
      <c r="I3" s="87" t="s">
        <v>466</v>
      </c>
      <c r="J3" s="87"/>
      <c r="K3" s="87"/>
      <c r="L3" s="87" t="s">
        <v>310</v>
      </c>
      <c r="M3" s="87"/>
      <c r="N3" s="87"/>
      <c r="O3" s="87" t="s">
        <v>311</v>
      </c>
      <c r="P3" s="87"/>
      <c r="Q3" s="87"/>
      <c r="R3" s="87" t="s">
        <v>313</v>
      </c>
      <c r="S3" s="87"/>
      <c r="T3" s="87"/>
      <c r="U3" s="5" t="s">
        <v>2</v>
      </c>
    </row>
    <row r="4" spans="1:34" ht="20.25" customHeight="1">
      <c r="A4" s="85" t="s">
        <v>0</v>
      </c>
      <c r="B4" s="85" t="s">
        <v>1</v>
      </c>
      <c r="C4" s="4" t="s">
        <v>3</v>
      </c>
      <c r="D4" s="4" t="s">
        <v>2</v>
      </c>
      <c r="E4" s="4" t="s">
        <v>4</v>
      </c>
      <c r="F4" s="4" t="s">
        <v>3</v>
      </c>
      <c r="G4" s="4" t="s">
        <v>2</v>
      </c>
      <c r="H4" s="4" t="s">
        <v>4</v>
      </c>
      <c r="I4" s="4" t="s">
        <v>3</v>
      </c>
      <c r="J4" s="4" t="s">
        <v>2</v>
      </c>
      <c r="K4" s="4" t="s">
        <v>4</v>
      </c>
      <c r="L4" s="4" t="s">
        <v>3</v>
      </c>
      <c r="M4" s="4" t="s">
        <v>2</v>
      </c>
      <c r="N4" s="4" t="s">
        <v>4</v>
      </c>
      <c r="O4" s="15" t="s">
        <v>3</v>
      </c>
      <c r="P4" s="15" t="s">
        <v>2</v>
      </c>
      <c r="Q4" s="15" t="s">
        <v>4</v>
      </c>
      <c r="R4" s="4" t="s">
        <v>3</v>
      </c>
      <c r="S4" s="4" t="s">
        <v>2</v>
      </c>
      <c r="T4" s="4" t="s">
        <v>4</v>
      </c>
      <c r="U4" s="5" t="s">
        <v>4</v>
      </c>
      <c r="V4" s="1"/>
      <c r="W4" s="1"/>
      <c r="X4" s="1"/>
      <c r="Y4" s="17"/>
    </row>
    <row r="5" spans="1:34" ht="27" customHeight="1">
      <c r="A5" s="8" t="s">
        <v>5</v>
      </c>
      <c r="B5" s="6" t="s">
        <v>437</v>
      </c>
      <c r="C5" s="10" t="s">
        <v>35</v>
      </c>
      <c r="D5" s="10" t="s">
        <v>48</v>
      </c>
      <c r="E5" s="2">
        <f>(C5/D5)*100</f>
        <v>70.731707317073173</v>
      </c>
      <c r="F5" s="10" t="s">
        <v>36</v>
      </c>
      <c r="G5" s="10" t="s">
        <v>46</v>
      </c>
      <c r="H5" s="2">
        <f>(F5/G5)*100</f>
        <v>76.923076923076934</v>
      </c>
      <c r="I5" s="10" t="s">
        <v>41</v>
      </c>
      <c r="J5" s="10" t="s">
        <v>50</v>
      </c>
      <c r="K5" s="2">
        <f>(I5/J5)*100</f>
        <v>79.069767441860463</v>
      </c>
      <c r="L5" s="10" t="s">
        <v>34</v>
      </c>
      <c r="M5" s="10" t="s">
        <v>49</v>
      </c>
      <c r="N5" s="2">
        <f>(L5/M5)*100</f>
        <v>66.666666666666657</v>
      </c>
      <c r="O5" s="2" t="s">
        <v>38</v>
      </c>
      <c r="P5" s="2" t="s">
        <v>50</v>
      </c>
      <c r="Q5" s="2">
        <f>(O5/P5)*100</f>
        <v>74.418604651162795</v>
      </c>
      <c r="R5" s="10">
        <v>31</v>
      </c>
      <c r="S5" s="10">
        <v>46</v>
      </c>
      <c r="T5" s="2">
        <f>(R5/S5)*100</f>
        <v>67.391304347826093</v>
      </c>
      <c r="U5" s="12">
        <f>(E5+H5+K5+N5+T5+Q5)/6</f>
        <v>72.533521224611022</v>
      </c>
      <c r="AH5" s="18"/>
    </row>
    <row r="6" spans="1:34" ht="27" customHeight="1">
      <c r="A6" s="9" t="s">
        <v>12</v>
      </c>
      <c r="B6" s="7" t="s">
        <v>438</v>
      </c>
      <c r="C6" s="11" t="s">
        <v>35</v>
      </c>
      <c r="D6" s="10" t="s">
        <v>48</v>
      </c>
      <c r="E6" s="3">
        <f t="shared" ref="E6:E55" si="0">(C6/D6)*100</f>
        <v>70.731707317073173</v>
      </c>
      <c r="F6" s="11" t="s">
        <v>38</v>
      </c>
      <c r="G6" s="10" t="s">
        <v>46</v>
      </c>
      <c r="H6" s="3">
        <f t="shared" ref="H6:H55" si="1">(F6/G6)*100</f>
        <v>82.051282051282044</v>
      </c>
      <c r="I6" s="11" t="s">
        <v>38</v>
      </c>
      <c r="J6" s="10" t="s">
        <v>50</v>
      </c>
      <c r="K6" s="2">
        <f t="shared" ref="K6:K55" si="2">(I6/J6)*100</f>
        <v>74.418604651162795</v>
      </c>
      <c r="L6" s="11" t="s">
        <v>37</v>
      </c>
      <c r="M6" s="10" t="s">
        <v>49</v>
      </c>
      <c r="N6" s="3">
        <f t="shared" ref="N6:N55" si="3">(L6/M6)*100</f>
        <v>73.80952380952381</v>
      </c>
      <c r="O6" s="3" t="s">
        <v>36</v>
      </c>
      <c r="P6" s="2" t="s">
        <v>50</v>
      </c>
      <c r="Q6" s="2">
        <f t="shared" ref="Q6:Q55" si="4">(O6/P6)*100</f>
        <v>69.767441860465112</v>
      </c>
      <c r="R6" s="11">
        <v>29</v>
      </c>
      <c r="S6" s="10">
        <v>46</v>
      </c>
      <c r="T6" s="3">
        <f t="shared" ref="T6:T55" si="5">(R6/S6)*100</f>
        <v>63.04347826086957</v>
      </c>
      <c r="U6" s="12">
        <f t="shared" ref="U6:U55" si="6">(E6+H6+K6+N6+T6+Q6)/6</f>
        <v>72.303672991729414</v>
      </c>
      <c r="AH6" s="18"/>
    </row>
    <row r="7" spans="1:34" ht="27" customHeight="1">
      <c r="A7" s="9" t="s">
        <v>13</v>
      </c>
      <c r="B7" s="7" t="s">
        <v>439</v>
      </c>
      <c r="C7" s="11" t="s">
        <v>37</v>
      </c>
      <c r="D7" s="10" t="s">
        <v>48</v>
      </c>
      <c r="E7" s="3">
        <f t="shared" si="0"/>
        <v>75.609756097560975</v>
      </c>
      <c r="F7" s="11" t="s">
        <v>38</v>
      </c>
      <c r="G7" s="10" t="s">
        <v>46</v>
      </c>
      <c r="H7" s="3">
        <f t="shared" si="1"/>
        <v>82.051282051282044</v>
      </c>
      <c r="I7" s="11" t="s">
        <v>41</v>
      </c>
      <c r="J7" s="10" t="s">
        <v>50</v>
      </c>
      <c r="K7" s="2">
        <f t="shared" si="2"/>
        <v>79.069767441860463</v>
      </c>
      <c r="L7" s="11" t="s">
        <v>44</v>
      </c>
      <c r="M7" s="10" t="s">
        <v>49</v>
      </c>
      <c r="N7" s="3">
        <f t="shared" si="3"/>
        <v>88.095238095238088</v>
      </c>
      <c r="O7" s="3" t="s">
        <v>44</v>
      </c>
      <c r="P7" s="2" t="s">
        <v>50</v>
      </c>
      <c r="Q7" s="2">
        <f t="shared" si="4"/>
        <v>86.04651162790698</v>
      </c>
      <c r="R7" s="11">
        <v>31</v>
      </c>
      <c r="S7" s="10">
        <v>46</v>
      </c>
      <c r="T7" s="3">
        <f t="shared" si="5"/>
        <v>67.391304347826093</v>
      </c>
      <c r="U7" s="12">
        <f t="shared" si="6"/>
        <v>79.71064327694576</v>
      </c>
      <c r="AH7" s="18"/>
    </row>
    <row r="8" spans="1:34" ht="27" customHeight="1">
      <c r="A8" s="9" t="s">
        <v>14</v>
      </c>
      <c r="B8" s="7" t="s">
        <v>440</v>
      </c>
      <c r="C8" s="11" t="s">
        <v>30</v>
      </c>
      <c r="D8" s="10" t="s">
        <v>48</v>
      </c>
      <c r="E8" s="3">
        <f t="shared" si="0"/>
        <v>58.536585365853654</v>
      </c>
      <c r="F8" s="11" t="s">
        <v>39</v>
      </c>
      <c r="G8" s="10" t="s">
        <v>46</v>
      </c>
      <c r="H8" s="3">
        <f t="shared" si="1"/>
        <v>84.615384615384613</v>
      </c>
      <c r="I8" s="11" t="s">
        <v>36</v>
      </c>
      <c r="J8" s="10" t="s">
        <v>50</v>
      </c>
      <c r="K8" s="2">
        <f t="shared" si="2"/>
        <v>69.767441860465112</v>
      </c>
      <c r="L8" s="11" t="s">
        <v>35</v>
      </c>
      <c r="M8" s="10" t="s">
        <v>49</v>
      </c>
      <c r="N8" s="3">
        <f t="shared" si="3"/>
        <v>69.047619047619051</v>
      </c>
      <c r="O8" s="3" t="s">
        <v>35</v>
      </c>
      <c r="P8" s="2" t="s">
        <v>50</v>
      </c>
      <c r="Q8" s="2">
        <f t="shared" si="4"/>
        <v>67.441860465116278</v>
      </c>
      <c r="R8" s="11">
        <v>26</v>
      </c>
      <c r="S8" s="10">
        <v>46</v>
      </c>
      <c r="T8" s="3">
        <f t="shared" si="5"/>
        <v>56.521739130434781</v>
      </c>
      <c r="U8" s="12">
        <f t="shared" si="6"/>
        <v>67.655105080812248</v>
      </c>
      <c r="AH8" s="18"/>
    </row>
    <row r="9" spans="1:34" ht="27" customHeight="1">
      <c r="A9" s="9" t="s">
        <v>15</v>
      </c>
      <c r="B9" s="7" t="s">
        <v>441</v>
      </c>
      <c r="C9" s="11" t="s">
        <v>26</v>
      </c>
      <c r="D9" s="10" t="s">
        <v>48</v>
      </c>
      <c r="E9" s="3">
        <f t="shared" si="0"/>
        <v>51.219512195121951</v>
      </c>
      <c r="F9" s="11" t="s">
        <v>30</v>
      </c>
      <c r="G9" s="10" t="s">
        <v>46</v>
      </c>
      <c r="H9" s="3">
        <f t="shared" si="1"/>
        <v>61.53846153846154</v>
      </c>
      <c r="I9" s="11" t="s">
        <v>35</v>
      </c>
      <c r="J9" s="10" t="s">
        <v>50</v>
      </c>
      <c r="K9" s="2">
        <f t="shared" si="2"/>
        <v>67.441860465116278</v>
      </c>
      <c r="L9" s="11" t="s">
        <v>30</v>
      </c>
      <c r="M9" s="10" t="s">
        <v>49</v>
      </c>
      <c r="N9" s="3">
        <f t="shared" si="3"/>
        <v>57.142857142857139</v>
      </c>
      <c r="O9" s="3" t="s">
        <v>32</v>
      </c>
      <c r="P9" s="2" t="s">
        <v>50</v>
      </c>
      <c r="Q9" s="2">
        <f t="shared" si="4"/>
        <v>60.465116279069761</v>
      </c>
      <c r="R9" s="11">
        <v>20</v>
      </c>
      <c r="S9" s="10">
        <v>46</v>
      </c>
      <c r="T9" s="3">
        <f t="shared" si="5"/>
        <v>43.478260869565219</v>
      </c>
      <c r="U9" s="12">
        <f t="shared" si="6"/>
        <v>56.881011415031985</v>
      </c>
      <c r="AH9" s="18"/>
    </row>
    <row r="10" spans="1:34" ht="27" customHeight="1">
      <c r="A10" s="9" t="s">
        <v>16</v>
      </c>
      <c r="B10" s="7" t="s">
        <v>442</v>
      </c>
      <c r="C10" s="11" t="s">
        <v>37</v>
      </c>
      <c r="D10" s="10" t="s">
        <v>48</v>
      </c>
      <c r="E10" s="3">
        <f t="shared" si="0"/>
        <v>75.609756097560975</v>
      </c>
      <c r="F10" s="11" t="s">
        <v>26</v>
      </c>
      <c r="G10" s="10" t="s">
        <v>46</v>
      </c>
      <c r="H10" s="3">
        <f t="shared" si="1"/>
        <v>53.846153846153847</v>
      </c>
      <c r="I10" s="11" t="s">
        <v>43</v>
      </c>
      <c r="J10" s="10" t="s">
        <v>50</v>
      </c>
      <c r="K10" s="2">
        <f t="shared" si="2"/>
        <v>83.720930232558146</v>
      </c>
      <c r="L10" s="11" t="s">
        <v>37</v>
      </c>
      <c r="M10" s="10" t="s">
        <v>49</v>
      </c>
      <c r="N10" s="3">
        <f t="shared" si="3"/>
        <v>73.80952380952381</v>
      </c>
      <c r="O10" s="3" t="s">
        <v>43</v>
      </c>
      <c r="P10" s="2" t="s">
        <v>50</v>
      </c>
      <c r="Q10" s="2">
        <f t="shared" si="4"/>
        <v>83.720930232558146</v>
      </c>
      <c r="R10" s="11">
        <v>25</v>
      </c>
      <c r="S10" s="10">
        <v>46</v>
      </c>
      <c r="T10" s="3">
        <f t="shared" si="5"/>
        <v>54.347826086956516</v>
      </c>
      <c r="U10" s="12">
        <f t="shared" si="6"/>
        <v>70.842520050885241</v>
      </c>
      <c r="AH10" s="18"/>
    </row>
    <row r="11" spans="1:34" ht="27" customHeight="1">
      <c r="A11" s="9" t="s">
        <v>18</v>
      </c>
      <c r="B11" s="7" t="s">
        <v>443</v>
      </c>
      <c r="C11" s="11" t="s">
        <v>36</v>
      </c>
      <c r="D11" s="10" t="s">
        <v>48</v>
      </c>
      <c r="E11" s="3">
        <f t="shared" si="0"/>
        <v>73.170731707317074</v>
      </c>
      <c r="F11" s="11" t="s">
        <v>43</v>
      </c>
      <c r="G11" s="10" t="s">
        <v>46</v>
      </c>
      <c r="H11" s="3">
        <f t="shared" si="1"/>
        <v>92.307692307692307</v>
      </c>
      <c r="I11" s="11" t="s">
        <v>43</v>
      </c>
      <c r="J11" s="10" t="s">
        <v>50</v>
      </c>
      <c r="K11" s="2">
        <f t="shared" si="2"/>
        <v>83.720930232558146</v>
      </c>
      <c r="L11" s="11" t="s">
        <v>42</v>
      </c>
      <c r="M11" s="10" t="s">
        <v>49</v>
      </c>
      <c r="N11" s="3">
        <f t="shared" si="3"/>
        <v>83.333333333333343</v>
      </c>
      <c r="O11" s="3" t="s">
        <v>43</v>
      </c>
      <c r="P11" s="2" t="s">
        <v>50</v>
      </c>
      <c r="Q11" s="2">
        <f t="shared" si="4"/>
        <v>83.720930232558146</v>
      </c>
      <c r="R11" s="11">
        <v>30</v>
      </c>
      <c r="S11" s="10">
        <v>46</v>
      </c>
      <c r="T11" s="3">
        <f t="shared" si="5"/>
        <v>65.217391304347828</v>
      </c>
      <c r="U11" s="12">
        <f t="shared" si="6"/>
        <v>80.245168186301143</v>
      </c>
      <c r="AH11" s="18"/>
    </row>
    <row r="12" spans="1:34" ht="27" customHeight="1">
      <c r="A12" s="9" t="s">
        <v>19</v>
      </c>
      <c r="B12" s="7" t="s">
        <v>444</v>
      </c>
      <c r="C12" s="11" t="s">
        <v>37</v>
      </c>
      <c r="D12" s="10" t="s">
        <v>48</v>
      </c>
      <c r="E12" s="3">
        <f t="shared" si="0"/>
        <v>75.609756097560975</v>
      </c>
      <c r="F12" s="11" t="s">
        <v>38</v>
      </c>
      <c r="G12" s="10" t="s">
        <v>46</v>
      </c>
      <c r="H12" s="3">
        <f t="shared" si="1"/>
        <v>82.051282051282044</v>
      </c>
      <c r="I12" s="11" t="s">
        <v>42</v>
      </c>
      <c r="J12" s="10" t="s">
        <v>50</v>
      </c>
      <c r="K12" s="2">
        <f t="shared" si="2"/>
        <v>81.395348837209298</v>
      </c>
      <c r="L12" s="11" t="s">
        <v>42</v>
      </c>
      <c r="M12" s="10" t="s">
        <v>49</v>
      </c>
      <c r="N12" s="3">
        <f t="shared" si="3"/>
        <v>83.333333333333343</v>
      </c>
      <c r="O12" s="3" t="s">
        <v>41</v>
      </c>
      <c r="P12" s="2" t="s">
        <v>50</v>
      </c>
      <c r="Q12" s="2">
        <f t="shared" si="4"/>
        <v>79.069767441860463</v>
      </c>
      <c r="R12" s="11">
        <v>29</v>
      </c>
      <c r="S12" s="10">
        <v>46</v>
      </c>
      <c r="T12" s="3">
        <f t="shared" si="5"/>
        <v>63.04347826086957</v>
      </c>
      <c r="U12" s="12">
        <f t="shared" si="6"/>
        <v>77.417161003685948</v>
      </c>
      <c r="AH12" s="18"/>
    </row>
    <row r="13" spans="1:34" ht="27" customHeight="1">
      <c r="A13" s="9" t="s">
        <v>20</v>
      </c>
      <c r="B13" s="7" t="s">
        <v>445</v>
      </c>
      <c r="C13" s="11" t="s">
        <v>42</v>
      </c>
      <c r="D13" s="10" t="s">
        <v>48</v>
      </c>
      <c r="E13" s="3">
        <f t="shared" si="0"/>
        <v>85.365853658536579</v>
      </c>
      <c r="F13" s="11" t="s">
        <v>43</v>
      </c>
      <c r="G13" s="10" t="s">
        <v>46</v>
      </c>
      <c r="H13" s="3">
        <f t="shared" si="1"/>
        <v>92.307692307692307</v>
      </c>
      <c r="I13" s="11" t="s">
        <v>43</v>
      </c>
      <c r="J13" s="10" t="s">
        <v>50</v>
      </c>
      <c r="K13" s="2">
        <f t="shared" si="2"/>
        <v>83.720930232558146</v>
      </c>
      <c r="L13" s="11" t="s">
        <v>45</v>
      </c>
      <c r="M13" s="10" t="s">
        <v>49</v>
      </c>
      <c r="N13" s="3">
        <f t="shared" si="3"/>
        <v>90.476190476190482</v>
      </c>
      <c r="O13" s="3" t="s">
        <v>45</v>
      </c>
      <c r="P13" s="2" t="s">
        <v>50</v>
      </c>
      <c r="Q13" s="2">
        <f t="shared" si="4"/>
        <v>88.372093023255815</v>
      </c>
      <c r="R13" s="11">
        <v>28</v>
      </c>
      <c r="S13" s="10">
        <v>46</v>
      </c>
      <c r="T13" s="3">
        <f t="shared" si="5"/>
        <v>60.869565217391312</v>
      </c>
      <c r="U13" s="12">
        <f t="shared" si="6"/>
        <v>83.518720819270769</v>
      </c>
      <c r="AH13" s="18"/>
    </row>
    <row r="14" spans="1:34" ht="27" customHeight="1">
      <c r="A14" s="9" t="s">
        <v>10</v>
      </c>
      <c r="B14" s="7" t="s">
        <v>446</v>
      </c>
      <c r="C14" s="11" t="s">
        <v>29</v>
      </c>
      <c r="D14" s="10" t="s">
        <v>48</v>
      </c>
      <c r="E14" s="3">
        <f t="shared" si="0"/>
        <v>56.09756097560976</v>
      </c>
      <c r="F14" s="11" t="s">
        <v>35</v>
      </c>
      <c r="G14" s="10" t="s">
        <v>46</v>
      </c>
      <c r="H14" s="3">
        <f t="shared" si="1"/>
        <v>74.358974358974365</v>
      </c>
      <c r="I14" s="11" t="s">
        <v>36</v>
      </c>
      <c r="J14" s="10" t="s">
        <v>50</v>
      </c>
      <c r="K14" s="2">
        <f t="shared" si="2"/>
        <v>69.767441860465112</v>
      </c>
      <c r="L14" s="11" t="s">
        <v>34</v>
      </c>
      <c r="M14" s="10" t="s">
        <v>49</v>
      </c>
      <c r="N14" s="3">
        <f t="shared" si="3"/>
        <v>66.666666666666657</v>
      </c>
      <c r="O14" s="3" t="s">
        <v>34</v>
      </c>
      <c r="P14" s="2" t="s">
        <v>50</v>
      </c>
      <c r="Q14" s="2">
        <f t="shared" si="4"/>
        <v>65.116279069767444</v>
      </c>
      <c r="R14" s="11">
        <v>26</v>
      </c>
      <c r="S14" s="10">
        <v>46</v>
      </c>
      <c r="T14" s="3">
        <f t="shared" si="5"/>
        <v>56.521739130434781</v>
      </c>
      <c r="U14" s="12">
        <f t="shared" si="6"/>
        <v>64.754777010319685</v>
      </c>
      <c r="AH14" s="18"/>
    </row>
    <row r="15" spans="1:34" ht="27" customHeight="1">
      <c r="A15" s="9" t="s">
        <v>21</v>
      </c>
      <c r="B15" s="7" t="s">
        <v>447</v>
      </c>
      <c r="C15" s="11" t="s">
        <v>37</v>
      </c>
      <c r="D15" s="10" t="s">
        <v>48</v>
      </c>
      <c r="E15" s="3">
        <f t="shared" si="0"/>
        <v>75.609756097560975</v>
      </c>
      <c r="F15" s="11" t="s">
        <v>35</v>
      </c>
      <c r="G15" s="10" t="s">
        <v>46</v>
      </c>
      <c r="H15" s="3">
        <f t="shared" si="1"/>
        <v>74.358974358974365</v>
      </c>
      <c r="I15" s="11" t="s">
        <v>38</v>
      </c>
      <c r="J15" s="10" t="s">
        <v>50</v>
      </c>
      <c r="K15" s="2">
        <f t="shared" si="2"/>
        <v>74.418604651162795</v>
      </c>
      <c r="L15" s="11" t="s">
        <v>36</v>
      </c>
      <c r="M15" s="10" t="s">
        <v>49</v>
      </c>
      <c r="N15" s="3">
        <f t="shared" si="3"/>
        <v>71.428571428571431</v>
      </c>
      <c r="O15" s="3" t="s">
        <v>36</v>
      </c>
      <c r="P15" s="2" t="s">
        <v>50</v>
      </c>
      <c r="Q15" s="2">
        <f t="shared" si="4"/>
        <v>69.767441860465112</v>
      </c>
      <c r="R15" s="11">
        <v>24</v>
      </c>
      <c r="S15" s="10">
        <v>46</v>
      </c>
      <c r="T15" s="3">
        <f t="shared" si="5"/>
        <v>52.173913043478258</v>
      </c>
      <c r="U15" s="12">
        <f t="shared" si="6"/>
        <v>69.626210240035491</v>
      </c>
      <c r="AH15" s="18"/>
    </row>
    <row r="16" spans="1:34" ht="27" customHeight="1">
      <c r="A16" s="9" t="s">
        <v>6</v>
      </c>
      <c r="B16" s="7" t="s">
        <v>448</v>
      </c>
      <c r="C16" s="11" t="s">
        <v>38</v>
      </c>
      <c r="D16" s="10" t="s">
        <v>48</v>
      </c>
      <c r="E16" s="3">
        <f t="shared" si="0"/>
        <v>78.048780487804876</v>
      </c>
      <c r="F16" s="11" t="s">
        <v>37</v>
      </c>
      <c r="G16" s="10" t="s">
        <v>46</v>
      </c>
      <c r="H16" s="3">
        <f t="shared" si="1"/>
        <v>79.487179487179489</v>
      </c>
      <c r="I16" s="11" t="s">
        <v>38</v>
      </c>
      <c r="J16" s="10" t="s">
        <v>50</v>
      </c>
      <c r="K16" s="2">
        <f t="shared" si="2"/>
        <v>74.418604651162795</v>
      </c>
      <c r="L16" s="11" t="s">
        <v>39</v>
      </c>
      <c r="M16" s="10" t="s">
        <v>49</v>
      </c>
      <c r="N16" s="3">
        <f t="shared" si="3"/>
        <v>78.571428571428569</v>
      </c>
      <c r="O16" s="3" t="s">
        <v>39</v>
      </c>
      <c r="P16" s="2" t="s">
        <v>50</v>
      </c>
      <c r="Q16" s="2">
        <f t="shared" si="4"/>
        <v>76.744186046511629</v>
      </c>
      <c r="R16" s="11">
        <v>28</v>
      </c>
      <c r="S16" s="10">
        <v>46</v>
      </c>
      <c r="T16" s="3">
        <f t="shared" si="5"/>
        <v>60.869565217391312</v>
      </c>
      <c r="U16" s="12">
        <f t="shared" si="6"/>
        <v>74.689957410246436</v>
      </c>
      <c r="AH16" s="18"/>
    </row>
    <row r="17" spans="1:34" ht="27" customHeight="1">
      <c r="A17" s="9" t="s">
        <v>8</v>
      </c>
      <c r="B17" s="7" t="s">
        <v>449</v>
      </c>
      <c r="C17" s="11" t="s">
        <v>26</v>
      </c>
      <c r="D17" s="10" t="s">
        <v>48</v>
      </c>
      <c r="E17" s="3">
        <f t="shared" si="0"/>
        <v>51.219512195121951</v>
      </c>
      <c r="F17" s="11" t="s">
        <v>33</v>
      </c>
      <c r="G17" s="10" t="s">
        <v>46</v>
      </c>
      <c r="H17" s="3">
        <f t="shared" si="1"/>
        <v>69.230769230769226</v>
      </c>
      <c r="I17" s="11" t="s">
        <v>38</v>
      </c>
      <c r="J17" s="10" t="s">
        <v>50</v>
      </c>
      <c r="K17" s="2">
        <f t="shared" si="2"/>
        <v>74.418604651162795</v>
      </c>
      <c r="L17" s="11" t="s">
        <v>31</v>
      </c>
      <c r="M17" s="10" t="s">
        <v>49</v>
      </c>
      <c r="N17" s="3">
        <f t="shared" si="3"/>
        <v>59.523809523809526</v>
      </c>
      <c r="O17" s="3" t="s">
        <v>36</v>
      </c>
      <c r="P17" s="2" t="s">
        <v>50</v>
      </c>
      <c r="Q17" s="2">
        <f t="shared" si="4"/>
        <v>69.767441860465112</v>
      </c>
      <c r="R17" s="11">
        <v>24</v>
      </c>
      <c r="S17" s="10">
        <v>46</v>
      </c>
      <c r="T17" s="3">
        <f t="shared" si="5"/>
        <v>52.173913043478258</v>
      </c>
      <c r="U17" s="12">
        <f t="shared" si="6"/>
        <v>62.722341750801142</v>
      </c>
      <c r="AH17" s="18"/>
    </row>
    <row r="18" spans="1:34" ht="27" customHeight="1">
      <c r="A18" s="9" t="s">
        <v>17</v>
      </c>
      <c r="B18" s="7" t="s">
        <v>450</v>
      </c>
      <c r="C18" s="11" t="s">
        <v>39</v>
      </c>
      <c r="D18" s="10" t="s">
        <v>48</v>
      </c>
      <c r="E18" s="3">
        <f t="shared" si="0"/>
        <v>80.487804878048792</v>
      </c>
      <c r="F18" s="11" t="s">
        <v>39</v>
      </c>
      <c r="G18" s="10" t="s">
        <v>46</v>
      </c>
      <c r="H18" s="3">
        <f t="shared" si="1"/>
        <v>84.615384615384613</v>
      </c>
      <c r="I18" s="11" t="s">
        <v>43</v>
      </c>
      <c r="J18" s="10" t="s">
        <v>50</v>
      </c>
      <c r="K18" s="2">
        <f t="shared" si="2"/>
        <v>83.720930232558146</v>
      </c>
      <c r="L18" s="11" t="s">
        <v>46</v>
      </c>
      <c r="M18" s="10" t="s">
        <v>49</v>
      </c>
      <c r="N18" s="3">
        <f t="shared" si="3"/>
        <v>92.857142857142861</v>
      </c>
      <c r="O18" s="3" t="s">
        <v>38</v>
      </c>
      <c r="P18" s="2" t="s">
        <v>50</v>
      </c>
      <c r="Q18" s="2">
        <f t="shared" si="4"/>
        <v>74.418604651162795</v>
      </c>
      <c r="R18" s="11">
        <v>29</v>
      </c>
      <c r="S18" s="10">
        <v>46</v>
      </c>
      <c r="T18" s="3">
        <f t="shared" si="5"/>
        <v>63.04347826086957</v>
      </c>
      <c r="U18" s="12">
        <f t="shared" si="6"/>
        <v>79.857224249194459</v>
      </c>
      <c r="AH18" s="18"/>
    </row>
    <row r="19" spans="1:34" ht="27" customHeight="1">
      <c r="A19" s="9" t="s">
        <v>9</v>
      </c>
      <c r="B19" s="7" t="s">
        <v>451</v>
      </c>
      <c r="C19" s="11" t="s">
        <v>33</v>
      </c>
      <c r="D19" s="10" t="s">
        <v>48</v>
      </c>
      <c r="E19" s="3">
        <f t="shared" si="0"/>
        <v>65.853658536585371</v>
      </c>
      <c r="F19" s="11" t="s">
        <v>35</v>
      </c>
      <c r="G19" s="10" t="s">
        <v>46</v>
      </c>
      <c r="H19" s="3">
        <f t="shared" si="1"/>
        <v>74.358974358974365</v>
      </c>
      <c r="I19" s="11" t="s">
        <v>41</v>
      </c>
      <c r="J19" s="10" t="s">
        <v>50</v>
      </c>
      <c r="K19" s="2">
        <f t="shared" si="2"/>
        <v>79.069767441860463</v>
      </c>
      <c r="L19" s="11" t="s">
        <v>37</v>
      </c>
      <c r="M19" s="10" t="s">
        <v>49</v>
      </c>
      <c r="N19" s="3">
        <f t="shared" si="3"/>
        <v>73.80952380952381</v>
      </c>
      <c r="O19" s="3" t="s">
        <v>35</v>
      </c>
      <c r="P19" s="2" t="s">
        <v>50</v>
      </c>
      <c r="Q19" s="2">
        <f t="shared" si="4"/>
        <v>67.441860465116278</v>
      </c>
      <c r="R19" s="11">
        <v>26</v>
      </c>
      <c r="S19" s="10">
        <v>46</v>
      </c>
      <c r="T19" s="3">
        <f t="shared" si="5"/>
        <v>56.521739130434781</v>
      </c>
      <c r="U19" s="12">
        <f t="shared" si="6"/>
        <v>69.509253957082521</v>
      </c>
      <c r="AH19" s="18"/>
    </row>
    <row r="20" spans="1:34" ht="27" customHeight="1">
      <c r="A20" s="9" t="s">
        <v>7</v>
      </c>
      <c r="B20" s="7" t="s">
        <v>452</v>
      </c>
      <c r="C20" s="11" t="s">
        <v>34</v>
      </c>
      <c r="D20" s="10" t="s">
        <v>48</v>
      </c>
      <c r="E20" s="3">
        <f t="shared" si="0"/>
        <v>68.292682926829272</v>
      </c>
      <c r="F20" s="11" t="s">
        <v>35</v>
      </c>
      <c r="G20" s="10" t="s">
        <v>46</v>
      </c>
      <c r="H20" s="3">
        <f t="shared" si="1"/>
        <v>74.358974358974365</v>
      </c>
      <c r="I20" s="11" t="s">
        <v>44</v>
      </c>
      <c r="J20" s="10" t="s">
        <v>50</v>
      </c>
      <c r="K20" s="2">
        <f t="shared" si="2"/>
        <v>86.04651162790698</v>
      </c>
      <c r="L20" s="11" t="s">
        <v>42</v>
      </c>
      <c r="M20" s="10" t="s">
        <v>49</v>
      </c>
      <c r="N20" s="3">
        <f t="shared" si="3"/>
        <v>83.333333333333343</v>
      </c>
      <c r="O20" s="3" t="s">
        <v>45</v>
      </c>
      <c r="P20" s="2" t="s">
        <v>50</v>
      </c>
      <c r="Q20" s="2">
        <f t="shared" si="4"/>
        <v>88.372093023255815</v>
      </c>
      <c r="R20" s="11">
        <v>29</v>
      </c>
      <c r="S20" s="10">
        <v>46</v>
      </c>
      <c r="T20" s="3">
        <f t="shared" si="5"/>
        <v>63.04347826086957</v>
      </c>
      <c r="U20" s="12">
        <f t="shared" si="6"/>
        <v>77.241178921861547</v>
      </c>
      <c r="AH20" s="18"/>
    </row>
    <row r="21" spans="1:34" ht="27" customHeight="1">
      <c r="A21" s="9" t="s">
        <v>22</v>
      </c>
      <c r="B21" s="7" t="s">
        <v>453</v>
      </c>
      <c r="C21" s="11" t="s">
        <v>36</v>
      </c>
      <c r="D21" s="10" t="s">
        <v>48</v>
      </c>
      <c r="E21" s="3">
        <f t="shared" si="0"/>
        <v>73.170731707317074</v>
      </c>
      <c r="F21" s="11" t="s">
        <v>35</v>
      </c>
      <c r="G21" s="10" t="s">
        <v>46</v>
      </c>
      <c r="H21" s="3">
        <f t="shared" si="1"/>
        <v>74.358974358974365</v>
      </c>
      <c r="I21" s="11" t="s">
        <v>39</v>
      </c>
      <c r="J21" s="10" t="s">
        <v>50</v>
      </c>
      <c r="K21" s="2">
        <f t="shared" si="2"/>
        <v>76.744186046511629</v>
      </c>
      <c r="L21" s="11" t="s">
        <v>37</v>
      </c>
      <c r="M21" s="10" t="s">
        <v>49</v>
      </c>
      <c r="N21" s="3">
        <f t="shared" si="3"/>
        <v>73.80952380952381</v>
      </c>
      <c r="O21" s="3" t="s">
        <v>36</v>
      </c>
      <c r="P21" s="2" t="s">
        <v>50</v>
      </c>
      <c r="Q21" s="2">
        <f t="shared" si="4"/>
        <v>69.767441860465112</v>
      </c>
      <c r="R21" s="11">
        <v>30</v>
      </c>
      <c r="S21" s="10">
        <v>46</v>
      </c>
      <c r="T21" s="3">
        <f t="shared" si="5"/>
        <v>65.217391304347828</v>
      </c>
      <c r="U21" s="12">
        <f t="shared" si="6"/>
        <v>72.178041514523301</v>
      </c>
      <c r="AH21" s="18"/>
    </row>
    <row r="22" spans="1:34" ht="31.5" customHeight="1">
      <c r="A22" s="9" t="s">
        <v>23</v>
      </c>
      <c r="B22" s="7" t="s">
        <v>454</v>
      </c>
      <c r="C22" s="11" t="s">
        <v>39</v>
      </c>
      <c r="D22" s="10" t="s">
        <v>48</v>
      </c>
      <c r="E22" s="3">
        <f t="shared" si="0"/>
        <v>80.487804878048792</v>
      </c>
      <c r="F22" s="11" t="s">
        <v>39</v>
      </c>
      <c r="G22" s="10" t="s">
        <v>46</v>
      </c>
      <c r="H22" s="3">
        <f t="shared" si="1"/>
        <v>84.615384615384613</v>
      </c>
      <c r="I22" s="11" t="s">
        <v>39</v>
      </c>
      <c r="J22" s="10" t="s">
        <v>50</v>
      </c>
      <c r="K22" s="2">
        <f t="shared" si="2"/>
        <v>76.744186046511629</v>
      </c>
      <c r="L22" s="11" t="s">
        <v>43</v>
      </c>
      <c r="M22" s="10" t="s">
        <v>49</v>
      </c>
      <c r="N22" s="3">
        <f t="shared" si="3"/>
        <v>85.714285714285708</v>
      </c>
      <c r="O22" s="3" t="s">
        <v>42</v>
      </c>
      <c r="P22" s="2" t="s">
        <v>50</v>
      </c>
      <c r="Q22" s="2">
        <f t="shared" si="4"/>
        <v>81.395348837209298</v>
      </c>
      <c r="R22" s="11">
        <v>32</v>
      </c>
      <c r="S22" s="10">
        <v>46</v>
      </c>
      <c r="T22" s="3">
        <f t="shared" si="5"/>
        <v>69.565217391304344</v>
      </c>
      <c r="U22" s="12">
        <f t="shared" si="6"/>
        <v>79.753704580457395</v>
      </c>
      <c r="AH22" s="18"/>
    </row>
    <row r="23" spans="1:34" ht="27" customHeight="1">
      <c r="A23" s="9" t="s">
        <v>24</v>
      </c>
      <c r="B23" s="7" t="s">
        <v>455</v>
      </c>
      <c r="C23" s="11" t="s">
        <v>42</v>
      </c>
      <c r="D23" s="10" t="s">
        <v>48</v>
      </c>
      <c r="E23" s="3">
        <f t="shared" si="0"/>
        <v>85.365853658536579</v>
      </c>
      <c r="F23" s="11" t="s">
        <v>42</v>
      </c>
      <c r="G23" s="10" t="s">
        <v>46</v>
      </c>
      <c r="H23" s="3">
        <f t="shared" si="1"/>
        <v>89.743589743589752</v>
      </c>
      <c r="I23" s="11" t="s">
        <v>47</v>
      </c>
      <c r="J23" s="10" t="s">
        <v>50</v>
      </c>
      <c r="K23" s="2">
        <f t="shared" si="2"/>
        <v>93.023255813953483</v>
      </c>
      <c r="L23" s="11" t="s">
        <v>44</v>
      </c>
      <c r="M23" s="10" t="s">
        <v>49</v>
      </c>
      <c r="N23" s="3">
        <f t="shared" si="3"/>
        <v>88.095238095238088</v>
      </c>
      <c r="O23" s="3" t="s">
        <v>45</v>
      </c>
      <c r="P23" s="2" t="s">
        <v>50</v>
      </c>
      <c r="Q23" s="2">
        <f t="shared" si="4"/>
        <v>88.372093023255815</v>
      </c>
      <c r="R23" s="11">
        <v>34</v>
      </c>
      <c r="S23" s="10">
        <v>46</v>
      </c>
      <c r="T23" s="3">
        <f t="shared" si="5"/>
        <v>73.91304347826086</v>
      </c>
      <c r="U23" s="12">
        <f t="shared" si="6"/>
        <v>86.418845635472437</v>
      </c>
      <c r="AH23" s="18"/>
    </row>
    <row r="24" spans="1:34" ht="27" customHeight="1">
      <c r="A24" s="9" t="s">
        <v>25</v>
      </c>
      <c r="B24" s="7" t="s">
        <v>456</v>
      </c>
      <c r="C24" s="11" t="s">
        <v>39</v>
      </c>
      <c r="D24" s="10" t="s">
        <v>48</v>
      </c>
      <c r="E24" s="3">
        <f t="shared" si="0"/>
        <v>80.487804878048792</v>
      </c>
      <c r="F24" s="11" t="s">
        <v>43</v>
      </c>
      <c r="G24" s="10" t="s">
        <v>46</v>
      </c>
      <c r="H24" s="3">
        <f t="shared" si="1"/>
        <v>92.307692307692307</v>
      </c>
      <c r="I24" s="11" t="s">
        <v>48</v>
      </c>
      <c r="J24" s="10" t="s">
        <v>50</v>
      </c>
      <c r="K24" s="2">
        <f t="shared" si="2"/>
        <v>95.348837209302332</v>
      </c>
      <c r="L24" s="11" t="s">
        <v>47</v>
      </c>
      <c r="M24" s="10" t="s">
        <v>49</v>
      </c>
      <c r="N24" s="3">
        <f t="shared" si="3"/>
        <v>95.238095238095227</v>
      </c>
      <c r="O24" s="3" t="s">
        <v>47</v>
      </c>
      <c r="P24" s="2" t="s">
        <v>50</v>
      </c>
      <c r="Q24" s="2">
        <f t="shared" si="4"/>
        <v>93.023255813953483</v>
      </c>
      <c r="R24" s="11">
        <v>37</v>
      </c>
      <c r="S24" s="10">
        <v>46</v>
      </c>
      <c r="T24" s="3">
        <f t="shared" si="5"/>
        <v>80.434782608695656</v>
      </c>
      <c r="U24" s="12">
        <f t="shared" si="6"/>
        <v>89.473411342631309</v>
      </c>
      <c r="AH24" s="18"/>
    </row>
    <row r="25" spans="1:34" ht="27" customHeight="1">
      <c r="A25" s="9" t="s">
        <v>26</v>
      </c>
      <c r="B25" s="7" t="s">
        <v>457</v>
      </c>
      <c r="C25" s="11" t="s">
        <v>25</v>
      </c>
      <c r="D25" s="10" t="s">
        <v>48</v>
      </c>
      <c r="E25" s="3">
        <f t="shared" si="0"/>
        <v>48.780487804878049</v>
      </c>
      <c r="F25" s="11" t="s">
        <v>24</v>
      </c>
      <c r="G25" s="10" t="s">
        <v>46</v>
      </c>
      <c r="H25" s="3">
        <f t="shared" si="1"/>
        <v>48.717948717948715</v>
      </c>
      <c r="I25" s="11" t="s">
        <v>29</v>
      </c>
      <c r="J25" s="10" t="s">
        <v>50</v>
      </c>
      <c r="K25" s="2">
        <f t="shared" si="2"/>
        <v>53.488372093023251</v>
      </c>
      <c r="L25" s="11" t="s">
        <v>25</v>
      </c>
      <c r="M25" s="10" t="s">
        <v>49</v>
      </c>
      <c r="N25" s="3">
        <f t="shared" si="3"/>
        <v>47.619047619047613</v>
      </c>
      <c r="O25" s="3" t="s">
        <v>25</v>
      </c>
      <c r="P25" s="2" t="s">
        <v>50</v>
      </c>
      <c r="Q25" s="2">
        <f t="shared" si="4"/>
        <v>46.511627906976742</v>
      </c>
      <c r="R25" s="11">
        <v>14</v>
      </c>
      <c r="S25" s="10">
        <v>46</v>
      </c>
      <c r="T25" s="3">
        <f t="shared" si="5"/>
        <v>30.434782608695656</v>
      </c>
      <c r="U25" s="12">
        <f t="shared" si="6"/>
        <v>45.925377791761669</v>
      </c>
      <c r="AH25" s="18"/>
    </row>
    <row r="26" spans="1:34" ht="27" customHeight="1">
      <c r="A26" s="9" t="s">
        <v>28</v>
      </c>
      <c r="B26" s="7" t="s">
        <v>458</v>
      </c>
      <c r="C26" s="11" t="s">
        <v>32</v>
      </c>
      <c r="D26" s="10" t="s">
        <v>48</v>
      </c>
      <c r="E26" s="3">
        <f t="shared" si="0"/>
        <v>63.414634146341463</v>
      </c>
      <c r="F26" s="11" t="s">
        <v>32</v>
      </c>
      <c r="G26" s="10" t="s">
        <v>46</v>
      </c>
      <c r="H26" s="3">
        <f t="shared" si="1"/>
        <v>66.666666666666657</v>
      </c>
      <c r="I26" s="11" t="s">
        <v>37</v>
      </c>
      <c r="J26" s="10" t="s">
        <v>50</v>
      </c>
      <c r="K26" s="2">
        <f t="shared" si="2"/>
        <v>72.093023255813947</v>
      </c>
      <c r="L26" s="11" t="s">
        <v>31</v>
      </c>
      <c r="M26" s="10" t="s">
        <v>49</v>
      </c>
      <c r="N26" s="3">
        <f t="shared" si="3"/>
        <v>59.523809523809526</v>
      </c>
      <c r="O26" s="3" t="s">
        <v>33</v>
      </c>
      <c r="P26" s="2" t="s">
        <v>50</v>
      </c>
      <c r="Q26" s="2">
        <f t="shared" si="4"/>
        <v>62.790697674418603</v>
      </c>
      <c r="R26" s="11">
        <v>29</v>
      </c>
      <c r="S26" s="10">
        <v>46</v>
      </c>
      <c r="T26" s="3">
        <f t="shared" si="5"/>
        <v>63.04347826086957</v>
      </c>
      <c r="U26" s="12">
        <f t="shared" si="6"/>
        <v>64.588718254653287</v>
      </c>
      <c r="AH26" s="18"/>
    </row>
    <row r="27" spans="1:34" ht="21" customHeight="1">
      <c r="A27" s="9" t="s">
        <v>29</v>
      </c>
      <c r="B27" s="7" t="s">
        <v>459</v>
      </c>
      <c r="C27" s="11" t="s">
        <v>39</v>
      </c>
      <c r="D27" s="10" t="s">
        <v>48</v>
      </c>
      <c r="E27" s="3">
        <f t="shared" si="0"/>
        <v>80.487804878048792</v>
      </c>
      <c r="F27" s="11" t="s">
        <v>43</v>
      </c>
      <c r="G27" s="10" t="s">
        <v>46</v>
      </c>
      <c r="H27" s="3">
        <f t="shared" si="1"/>
        <v>92.307692307692307</v>
      </c>
      <c r="I27" s="11" t="s">
        <v>46</v>
      </c>
      <c r="J27" s="10" t="s">
        <v>50</v>
      </c>
      <c r="K27" s="2">
        <f t="shared" si="2"/>
        <v>90.697674418604649</v>
      </c>
      <c r="L27" s="11" t="s">
        <v>42</v>
      </c>
      <c r="M27" s="10" t="s">
        <v>49</v>
      </c>
      <c r="N27" s="3">
        <f t="shared" si="3"/>
        <v>83.333333333333343</v>
      </c>
      <c r="O27" s="3" t="s">
        <v>44</v>
      </c>
      <c r="P27" s="2" t="s">
        <v>50</v>
      </c>
      <c r="Q27" s="2">
        <f t="shared" si="4"/>
        <v>86.04651162790698</v>
      </c>
      <c r="R27" s="11">
        <v>34</v>
      </c>
      <c r="S27" s="10">
        <v>46</v>
      </c>
      <c r="T27" s="3">
        <f t="shared" si="5"/>
        <v>73.91304347826086</v>
      </c>
      <c r="U27" s="12">
        <f t="shared" si="6"/>
        <v>84.464343340641165</v>
      </c>
      <c r="AH27" s="18"/>
    </row>
    <row r="28" spans="1:34" ht="20.25" customHeight="1">
      <c r="A28" s="9" t="s">
        <v>30</v>
      </c>
      <c r="B28" s="7" t="s">
        <v>460</v>
      </c>
      <c r="C28" s="11" t="s">
        <v>22</v>
      </c>
      <c r="D28" s="10" t="s">
        <v>48</v>
      </c>
      <c r="E28" s="3">
        <f t="shared" si="0"/>
        <v>41.463414634146339</v>
      </c>
      <c r="F28" s="11" t="s">
        <v>12</v>
      </c>
      <c r="G28" s="10" t="s">
        <v>46</v>
      </c>
      <c r="H28" s="3">
        <f t="shared" si="1"/>
        <v>5.1282051282051277</v>
      </c>
      <c r="I28" s="11" t="s">
        <v>25</v>
      </c>
      <c r="J28" s="10" t="s">
        <v>50</v>
      </c>
      <c r="K28" s="2">
        <f t="shared" si="2"/>
        <v>46.511627906976742</v>
      </c>
      <c r="L28" s="11" t="s">
        <v>7</v>
      </c>
      <c r="M28" s="10" t="s">
        <v>49</v>
      </c>
      <c r="N28" s="3">
        <f t="shared" si="3"/>
        <v>38.095238095238095</v>
      </c>
      <c r="O28" s="3" t="s">
        <v>31</v>
      </c>
      <c r="P28" s="2" t="s">
        <v>50</v>
      </c>
      <c r="Q28" s="2">
        <f t="shared" si="4"/>
        <v>58.139534883720934</v>
      </c>
      <c r="R28" s="11">
        <v>20</v>
      </c>
      <c r="S28" s="10">
        <v>46</v>
      </c>
      <c r="T28" s="3">
        <f t="shared" si="5"/>
        <v>43.478260869565219</v>
      </c>
      <c r="U28" s="12">
        <f t="shared" si="6"/>
        <v>38.802713586308741</v>
      </c>
      <c r="AH28" s="18"/>
    </row>
    <row r="29" spans="1:34" ht="23.25" customHeight="1">
      <c r="A29" s="9" t="s">
        <v>31</v>
      </c>
      <c r="B29" s="7" t="s">
        <v>461</v>
      </c>
      <c r="C29" s="11" t="s">
        <v>29</v>
      </c>
      <c r="D29" s="10" t="s">
        <v>48</v>
      </c>
      <c r="E29" s="3">
        <f t="shared" si="0"/>
        <v>56.09756097560976</v>
      </c>
      <c r="F29" s="11" t="s">
        <v>32</v>
      </c>
      <c r="G29" s="10" t="s">
        <v>46</v>
      </c>
      <c r="H29" s="3">
        <f t="shared" si="1"/>
        <v>66.666666666666657</v>
      </c>
      <c r="I29" s="11" t="s">
        <v>36</v>
      </c>
      <c r="J29" s="10" t="s">
        <v>50</v>
      </c>
      <c r="K29" s="2">
        <f t="shared" si="2"/>
        <v>69.767441860465112</v>
      </c>
      <c r="L29" s="11" t="s">
        <v>35</v>
      </c>
      <c r="M29" s="10" t="s">
        <v>49</v>
      </c>
      <c r="N29" s="3">
        <f t="shared" si="3"/>
        <v>69.047619047619051</v>
      </c>
      <c r="O29" s="3" t="s">
        <v>34</v>
      </c>
      <c r="P29" s="2" t="s">
        <v>50</v>
      </c>
      <c r="Q29" s="2">
        <f t="shared" si="4"/>
        <v>65.116279069767444</v>
      </c>
      <c r="R29" s="11">
        <v>22</v>
      </c>
      <c r="S29" s="10">
        <v>46</v>
      </c>
      <c r="T29" s="3">
        <f t="shared" si="5"/>
        <v>47.826086956521742</v>
      </c>
      <c r="U29" s="12">
        <f t="shared" si="6"/>
        <v>62.420275762774963</v>
      </c>
      <c r="AH29" s="18"/>
    </row>
    <row r="30" spans="1:34" ht="27" customHeight="1">
      <c r="A30" s="9" t="s">
        <v>32</v>
      </c>
      <c r="B30" s="7" t="s">
        <v>462</v>
      </c>
      <c r="C30" s="11" t="s">
        <v>35</v>
      </c>
      <c r="D30" s="10" t="s">
        <v>48</v>
      </c>
      <c r="E30" s="3">
        <f t="shared" si="0"/>
        <v>70.731707317073173</v>
      </c>
      <c r="F30" s="11" t="s">
        <v>30</v>
      </c>
      <c r="G30" s="10" t="s">
        <v>46</v>
      </c>
      <c r="H30" s="3">
        <f t="shared" si="1"/>
        <v>61.53846153846154</v>
      </c>
      <c r="I30" s="11" t="s">
        <v>44</v>
      </c>
      <c r="J30" s="10" t="s">
        <v>50</v>
      </c>
      <c r="K30" s="2">
        <f t="shared" si="2"/>
        <v>86.04651162790698</v>
      </c>
      <c r="L30" s="11" t="s">
        <v>39</v>
      </c>
      <c r="M30" s="10" t="s">
        <v>49</v>
      </c>
      <c r="N30" s="3">
        <f t="shared" si="3"/>
        <v>78.571428571428569</v>
      </c>
      <c r="O30" s="3" t="s">
        <v>41</v>
      </c>
      <c r="P30" s="2" t="s">
        <v>50</v>
      </c>
      <c r="Q30" s="2">
        <f t="shared" si="4"/>
        <v>79.069767441860463</v>
      </c>
      <c r="R30" s="11">
        <v>32</v>
      </c>
      <c r="S30" s="10">
        <v>46</v>
      </c>
      <c r="T30" s="3">
        <f t="shared" si="5"/>
        <v>69.565217391304344</v>
      </c>
      <c r="U30" s="12">
        <f t="shared" si="6"/>
        <v>74.253848981339175</v>
      </c>
      <c r="AH30" s="18"/>
    </row>
    <row r="31" spans="1:34" ht="27" customHeight="1">
      <c r="A31" s="9" t="s">
        <v>33</v>
      </c>
      <c r="B31" s="7" t="s">
        <v>463</v>
      </c>
      <c r="C31" s="11" t="s">
        <v>41</v>
      </c>
      <c r="D31" s="10" t="s">
        <v>48</v>
      </c>
      <c r="E31" s="3">
        <f t="shared" si="0"/>
        <v>82.926829268292678</v>
      </c>
      <c r="F31" s="11" t="s">
        <v>37</v>
      </c>
      <c r="G31" s="10" t="s">
        <v>46</v>
      </c>
      <c r="H31" s="3">
        <f t="shared" si="1"/>
        <v>79.487179487179489</v>
      </c>
      <c r="I31" s="11" t="s">
        <v>43</v>
      </c>
      <c r="J31" s="10" t="s">
        <v>50</v>
      </c>
      <c r="K31" s="2">
        <f t="shared" si="2"/>
        <v>83.720930232558146</v>
      </c>
      <c r="L31" s="11" t="s">
        <v>42</v>
      </c>
      <c r="M31" s="10" t="s">
        <v>49</v>
      </c>
      <c r="N31" s="3">
        <f t="shared" si="3"/>
        <v>83.333333333333343</v>
      </c>
      <c r="O31" s="3" t="s">
        <v>43</v>
      </c>
      <c r="P31" s="2" t="s">
        <v>50</v>
      </c>
      <c r="Q31" s="2">
        <f t="shared" si="4"/>
        <v>83.720930232558146</v>
      </c>
      <c r="R31" s="11">
        <v>29</v>
      </c>
      <c r="S31" s="10">
        <v>46</v>
      </c>
      <c r="T31" s="3">
        <f t="shared" si="5"/>
        <v>63.04347826086957</v>
      </c>
      <c r="U31" s="12">
        <f t="shared" si="6"/>
        <v>79.372113469131889</v>
      </c>
      <c r="AH31" s="18"/>
    </row>
    <row r="32" spans="1:34" ht="27" customHeight="1">
      <c r="A32" s="57" t="s">
        <v>34</v>
      </c>
      <c r="B32" s="58" t="s">
        <v>467</v>
      </c>
      <c r="C32" s="59" t="s">
        <v>30</v>
      </c>
      <c r="D32" s="64" t="s">
        <v>48</v>
      </c>
      <c r="E32" s="60">
        <f t="shared" si="0"/>
        <v>58.536585365853654</v>
      </c>
      <c r="F32" s="59">
        <v>30</v>
      </c>
      <c r="G32" s="64">
        <v>40</v>
      </c>
      <c r="H32" s="60">
        <f t="shared" si="1"/>
        <v>75</v>
      </c>
      <c r="I32" s="59" t="s">
        <v>35</v>
      </c>
      <c r="J32" s="64" t="s">
        <v>47</v>
      </c>
      <c r="K32" s="61">
        <f t="shared" si="2"/>
        <v>72.5</v>
      </c>
      <c r="L32" s="59" t="s">
        <v>34</v>
      </c>
      <c r="M32" s="63" t="s">
        <v>47</v>
      </c>
      <c r="N32" s="60">
        <f t="shared" si="3"/>
        <v>70</v>
      </c>
      <c r="O32" s="60" t="s">
        <v>36</v>
      </c>
      <c r="P32" s="65" t="s">
        <v>49</v>
      </c>
      <c r="Q32" s="61">
        <f t="shared" si="4"/>
        <v>71.428571428571431</v>
      </c>
      <c r="R32" s="59">
        <v>28</v>
      </c>
      <c r="S32" s="64">
        <v>45</v>
      </c>
      <c r="T32" s="60">
        <f t="shared" si="5"/>
        <v>62.222222222222221</v>
      </c>
      <c r="U32" s="62">
        <f t="shared" si="6"/>
        <v>68.281229836107883</v>
      </c>
      <c r="AH32" s="18"/>
    </row>
    <row r="33" spans="1:34" ht="27" customHeight="1">
      <c r="A33" s="9" t="s">
        <v>35</v>
      </c>
      <c r="B33" s="7" t="s">
        <v>468</v>
      </c>
      <c r="C33" s="11" t="s">
        <v>39</v>
      </c>
      <c r="D33" s="64" t="s">
        <v>48</v>
      </c>
      <c r="E33" s="3">
        <f t="shared" si="0"/>
        <v>80.487804878048792</v>
      </c>
      <c r="F33" s="11">
        <v>39</v>
      </c>
      <c r="G33" s="64">
        <v>40</v>
      </c>
      <c r="H33" s="3">
        <f t="shared" si="1"/>
        <v>97.5</v>
      </c>
      <c r="I33" s="11" t="s">
        <v>45</v>
      </c>
      <c r="J33" s="64" t="s">
        <v>47</v>
      </c>
      <c r="K33" s="2">
        <f t="shared" si="2"/>
        <v>95</v>
      </c>
      <c r="L33" s="11" t="s">
        <v>44</v>
      </c>
      <c r="M33" s="64" t="s">
        <v>47</v>
      </c>
      <c r="N33" s="3">
        <f t="shared" si="3"/>
        <v>92.5</v>
      </c>
      <c r="O33" s="3" t="s">
        <v>45</v>
      </c>
      <c r="P33" s="65" t="s">
        <v>49</v>
      </c>
      <c r="Q33" s="2">
        <f t="shared" si="4"/>
        <v>90.476190476190482</v>
      </c>
      <c r="R33" s="11">
        <v>41</v>
      </c>
      <c r="S33" s="64">
        <v>45</v>
      </c>
      <c r="T33" s="3">
        <f t="shared" si="5"/>
        <v>91.111111111111114</v>
      </c>
      <c r="U33" s="12">
        <f t="shared" si="6"/>
        <v>91.179184410891722</v>
      </c>
      <c r="AH33" s="18"/>
    </row>
    <row r="34" spans="1:34" ht="27" customHeight="1">
      <c r="A34" s="9" t="s">
        <v>36</v>
      </c>
      <c r="B34" s="7" t="s">
        <v>469</v>
      </c>
      <c r="C34" s="11" t="s">
        <v>34</v>
      </c>
      <c r="D34" s="64" t="s">
        <v>48</v>
      </c>
      <c r="E34" s="3">
        <f t="shared" si="0"/>
        <v>68.292682926829272</v>
      </c>
      <c r="F34" s="11">
        <v>33</v>
      </c>
      <c r="G34" s="64">
        <v>40</v>
      </c>
      <c r="H34" s="3">
        <f t="shared" si="1"/>
        <v>82.5</v>
      </c>
      <c r="I34" s="11" t="s">
        <v>42</v>
      </c>
      <c r="J34" s="64" t="s">
        <v>47</v>
      </c>
      <c r="K34" s="2">
        <f t="shared" si="2"/>
        <v>87.5</v>
      </c>
      <c r="L34" s="11" t="s">
        <v>36</v>
      </c>
      <c r="M34" s="64" t="s">
        <v>47</v>
      </c>
      <c r="N34" s="3">
        <f t="shared" si="3"/>
        <v>75</v>
      </c>
      <c r="O34" s="3" t="s">
        <v>36</v>
      </c>
      <c r="P34" s="65" t="s">
        <v>49</v>
      </c>
      <c r="Q34" s="2">
        <f t="shared" si="4"/>
        <v>71.428571428571431</v>
      </c>
      <c r="R34" s="11">
        <v>29</v>
      </c>
      <c r="S34" s="64">
        <v>45</v>
      </c>
      <c r="T34" s="3">
        <f t="shared" si="5"/>
        <v>64.444444444444443</v>
      </c>
      <c r="U34" s="12">
        <f t="shared" si="6"/>
        <v>74.860949799974193</v>
      </c>
      <c r="AH34" s="18"/>
    </row>
    <row r="35" spans="1:34" ht="27" customHeight="1">
      <c r="A35" s="9" t="s">
        <v>37</v>
      </c>
      <c r="B35" s="7" t="s">
        <v>470</v>
      </c>
      <c r="C35" s="11" t="s">
        <v>31</v>
      </c>
      <c r="D35" s="64" t="s">
        <v>48</v>
      </c>
      <c r="E35" s="3">
        <f t="shared" si="0"/>
        <v>60.975609756097562</v>
      </c>
      <c r="F35" s="11">
        <v>31</v>
      </c>
      <c r="G35" s="64">
        <v>40</v>
      </c>
      <c r="H35" s="3">
        <f t="shared" si="1"/>
        <v>77.5</v>
      </c>
      <c r="I35" s="11" t="s">
        <v>34</v>
      </c>
      <c r="J35" s="64" t="s">
        <v>47</v>
      </c>
      <c r="K35" s="2">
        <f t="shared" si="2"/>
        <v>70</v>
      </c>
      <c r="L35" s="11" t="s">
        <v>35</v>
      </c>
      <c r="M35" s="64" t="s">
        <v>47</v>
      </c>
      <c r="N35" s="3">
        <f t="shared" si="3"/>
        <v>72.5</v>
      </c>
      <c r="O35" s="3" t="s">
        <v>37</v>
      </c>
      <c r="P35" s="65" t="s">
        <v>49</v>
      </c>
      <c r="Q35" s="2">
        <f t="shared" si="4"/>
        <v>73.80952380952381</v>
      </c>
      <c r="R35" s="11">
        <v>25</v>
      </c>
      <c r="S35" s="64">
        <v>45</v>
      </c>
      <c r="T35" s="3">
        <f t="shared" si="5"/>
        <v>55.555555555555557</v>
      </c>
      <c r="U35" s="12">
        <f t="shared" si="6"/>
        <v>68.390114853529482</v>
      </c>
      <c r="AH35" s="18"/>
    </row>
    <row r="36" spans="1:34" ht="27" customHeight="1">
      <c r="A36" s="9" t="s">
        <v>38</v>
      </c>
      <c r="B36" s="7" t="s">
        <v>471</v>
      </c>
      <c r="C36" s="11" t="s">
        <v>34</v>
      </c>
      <c r="D36" s="64" t="s">
        <v>48</v>
      </c>
      <c r="E36" s="3">
        <f t="shared" si="0"/>
        <v>68.292682926829272</v>
      </c>
      <c r="F36" s="11">
        <v>31</v>
      </c>
      <c r="G36" s="64">
        <v>40</v>
      </c>
      <c r="H36" s="3">
        <f t="shared" si="1"/>
        <v>77.5</v>
      </c>
      <c r="I36" s="11" t="s">
        <v>41</v>
      </c>
      <c r="J36" s="64" t="s">
        <v>47</v>
      </c>
      <c r="K36" s="2">
        <f t="shared" si="2"/>
        <v>85</v>
      </c>
      <c r="L36" s="11" t="s">
        <v>37</v>
      </c>
      <c r="M36" s="64" t="s">
        <v>47</v>
      </c>
      <c r="N36" s="3">
        <f t="shared" si="3"/>
        <v>77.5</v>
      </c>
      <c r="O36" s="3" t="s">
        <v>41</v>
      </c>
      <c r="P36" s="65" t="s">
        <v>49</v>
      </c>
      <c r="Q36" s="2">
        <f t="shared" si="4"/>
        <v>80.952380952380949</v>
      </c>
      <c r="R36" s="11">
        <v>31</v>
      </c>
      <c r="S36" s="64">
        <v>45</v>
      </c>
      <c r="T36" s="3">
        <f t="shared" si="5"/>
        <v>68.888888888888886</v>
      </c>
      <c r="U36" s="12">
        <f t="shared" si="6"/>
        <v>76.35565879468318</v>
      </c>
      <c r="AH36" s="18"/>
    </row>
    <row r="37" spans="1:34" ht="27" customHeight="1">
      <c r="A37" s="9" t="s">
        <v>39</v>
      </c>
      <c r="B37" s="7" t="s">
        <v>472</v>
      </c>
      <c r="C37" s="11" t="s">
        <v>39</v>
      </c>
      <c r="D37" s="64" t="s">
        <v>48</v>
      </c>
      <c r="E37" s="3">
        <f t="shared" si="0"/>
        <v>80.487804878048792</v>
      </c>
      <c r="F37" s="11">
        <v>31</v>
      </c>
      <c r="G37" s="64">
        <v>40</v>
      </c>
      <c r="H37" s="3">
        <f t="shared" si="1"/>
        <v>77.5</v>
      </c>
      <c r="I37" s="11" t="s">
        <v>39</v>
      </c>
      <c r="J37" s="64" t="s">
        <v>47</v>
      </c>
      <c r="K37" s="2">
        <f t="shared" si="2"/>
        <v>82.5</v>
      </c>
      <c r="L37" s="11" t="s">
        <v>36</v>
      </c>
      <c r="M37" s="64" t="s">
        <v>47</v>
      </c>
      <c r="N37" s="3">
        <f t="shared" si="3"/>
        <v>75</v>
      </c>
      <c r="O37" s="3" t="s">
        <v>41</v>
      </c>
      <c r="P37" s="65" t="s">
        <v>49</v>
      </c>
      <c r="Q37" s="2">
        <f t="shared" si="4"/>
        <v>80.952380952380949</v>
      </c>
      <c r="R37" s="11">
        <v>31</v>
      </c>
      <c r="S37" s="64">
        <v>45</v>
      </c>
      <c r="T37" s="3">
        <f t="shared" si="5"/>
        <v>68.888888888888886</v>
      </c>
      <c r="U37" s="12">
        <f t="shared" si="6"/>
        <v>77.554845786553116</v>
      </c>
      <c r="AH37" s="18"/>
    </row>
    <row r="38" spans="1:34" ht="27" customHeight="1">
      <c r="A38" s="9" t="s">
        <v>41</v>
      </c>
      <c r="B38" s="7" t="s">
        <v>473</v>
      </c>
      <c r="C38" s="11" t="s">
        <v>38</v>
      </c>
      <c r="D38" s="64" t="s">
        <v>48</v>
      </c>
      <c r="E38" s="3">
        <f t="shared" si="0"/>
        <v>78.048780487804876</v>
      </c>
      <c r="F38" s="11">
        <v>39</v>
      </c>
      <c r="G38" s="64">
        <v>40</v>
      </c>
      <c r="H38" s="3">
        <f t="shared" si="1"/>
        <v>97.5</v>
      </c>
      <c r="I38" s="11" t="s">
        <v>46</v>
      </c>
      <c r="J38" s="64" t="s">
        <v>47</v>
      </c>
      <c r="K38" s="2">
        <f t="shared" si="2"/>
        <v>97.5</v>
      </c>
      <c r="L38" s="11" t="s">
        <v>39</v>
      </c>
      <c r="M38" s="64" t="s">
        <v>47</v>
      </c>
      <c r="N38" s="3">
        <f t="shared" si="3"/>
        <v>82.5</v>
      </c>
      <c r="O38" s="3" t="s">
        <v>46</v>
      </c>
      <c r="P38" s="65" t="s">
        <v>49</v>
      </c>
      <c r="Q38" s="2">
        <f t="shared" si="4"/>
        <v>92.857142857142861</v>
      </c>
      <c r="R38" s="11">
        <v>41</v>
      </c>
      <c r="S38" s="64">
        <v>45</v>
      </c>
      <c r="T38" s="3">
        <f t="shared" si="5"/>
        <v>91.111111111111114</v>
      </c>
      <c r="U38" s="12">
        <f t="shared" si="6"/>
        <v>89.919505742676492</v>
      </c>
      <c r="AH38" s="18"/>
    </row>
    <row r="39" spans="1:34" ht="27" customHeight="1">
      <c r="A39" s="9" t="s">
        <v>42</v>
      </c>
      <c r="B39" s="7" t="s">
        <v>474</v>
      </c>
      <c r="C39" s="11" t="s">
        <v>36</v>
      </c>
      <c r="D39" s="64" t="s">
        <v>48</v>
      </c>
      <c r="E39" s="3">
        <f t="shared" si="0"/>
        <v>73.170731707317074</v>
      </c>
      <c r="F39" s="11">
        <v>37</v>
      </c>
      <c r="G39" s="64">
        <v>40</v>
      </c>
      <c r="H39" s="3">
        <f t="shared" si="1"/>
        <v>92.5</v>
      </c>
      <c r="I39" s="11" t="s">
        <v>39</v>
      </c>
      <c r="J39" s="64" t="s">
        <v>47</v>
      </c>
      <c r="K39" s="2">
        <f t="shared" si="2"/>
        <v>82.5</v>
      </c>
      <c r="L39" s="11" t="s">
        <v>36</v>
      </c>
      <c r="M39" s="64" t="s">
        <v>47</v>
      </c>
      <c r="N39" s="3">
        <f t="shared" si="3"/>
        <v>75</v>
      </c>
      <c r="O39" s="3" t="s">
        <v>41</v>
      </c>
      <c r="P39" s="65" t="s">
        <v>49</v>
      </c>
      <c r="Q39" s="2">
        <f t="shared" si="4"/>
        <v>80.952380952380949</v>
      </c>
      <c r="R39" s="11">
        <v>46</v>
      </c>
      <c r="S39" s="64">
        <v>45</v>
      </c>
      <c r="T39" s="3">
        <f t="shared" si="5"/>
        <v>102.22222222222221</v>
      </c>
      <c r="U39" s="12">
        <f t="shared" si="6"/>
        <v>84.390889146986709</v>
      </c>
      <c r="AH39" s="18"/>
    </row>
    <row r="40" spans="1:34" ht="27" customHeight="1">
      <c r="A40" s="9" t="s">
        <v>43</v>
      </c>
      <c r="B40" s="7" t="s">
        <v>475</v>
      </c>
      <c r="C40" s="11" t="s">
        <v>35</v>
      </c>
      <c r="D40" s="64" t="s">
        <v>48</v>
      </c>
      <c r="E40" s="3">
        <f t="shared" si="0"/>
        <v>70.731707317073173</v>
      </c>
      <c r="F40" s="11">
        <v>32</v>
      </c>
      <c r="G40" s="64">
        <v>40</v>
      </c>
      <c r="H40" s="3">
        <f t="shared" si="1"/>
        <v>80</v>
      </c>
      <c r="I40" s="11" t="s">
        <v>35</v>
      </c>
      <c r="J40" s="64" t="s">
        <v>47</v>
      </c>
      <c r="K40" s="2">
        <f t="shared" si="2"/>
        <v>72.5</v>
      </c>
      <c r="L40" s="11" t="s">
        <v>35</v>
      </c>
      <c r="M40" s="64" t="s">
        <v>47</v>
      </c>
      <c r="N40" s="3">
        <f t="shared" si="3"/>
        <v>72.5</v>
      </c>
      <c r="O40" s="3" t="s">
        <v>37</v>
      </c>
      <c r="P40" s="65" t="s">
        <v>49</v>
      </c>
      <c r="Q40" s="2">
        <f t="shared" si="4"/>
        <v>73.80952380952381</v>
      </c>
      <c r="R40" s="11">
        <v>34</v>
      </c>
      <c r="S40" s="64">
        <v>45</v>
      </c>
      <c r="T40" s="3">
        <f t="shared" si="5"/>
        <v>75.555555555555557</v>
      </c>
      <c r="U40" s="12">
        <f t="shared" si="6"/>
        <v>74.182797780358754</v>
      </c>
      <c r="AH40" s="18"/>
    </row>
    <row r="41" spans="1:34" ht="27" customHeight="1">
      <c r="A41" s="9" t="s">
        <v>44</v>
      </c>
      <c r="B41" s="7" t="s">
        <v>475</v>
      </c>
      <c r="C41" s="11" t="s">
        <v>37</v>
      </c>
      <c r="D41" s="64" t="s">
        <v>48</v>
      </c>
      <c r="E41" s="3">
        <f t="shared" si="0"/>
        <v>75.609756097560975</v>
      </c>
      <c r="F41" s="11">
        <v>40</v>
      </c>
      <c r="G41" s="64">
        <v>40</v>
      </c>
      <c r="H41" s="3">
        <f t="shared" si="1"/>
        <v>100</v>
      </c>
      <c r="I41" s="11" t="s">
        <v>43</v>
      </c>
      <c r="J41" s="64" t="s">
        <v>47</v>
      </c>
      <c r="K41" s="2">
        <f t="shared" si="2"/>
        <v>90</v>
      </c>
      <c r="L41" s="11" t="s">
        <v>43</v>
      </c>
      <c r="M41" s="64" t="s">
        <v>47</v>
      </c>
      <c r="N41" s="3">
        <f t="shared" si="3"/>
        <v>90</v>
      </c>
      <c r="O41" s="3" t="s">
        <v>45</v>
      </c>
      <c r="P41" s="65" t="s">
        <v>49</v>
      </c>
      <c r="Q41" s="2">
        <f t="shared" si="4"/>
        <v>90.476190476190482</v>
      </c>
      <c r="R41" s="11">
        <v>40</v>
      </c>
      <c r="S41" s="64">
        <v>45</v>
      </c>
      <c r="T41" s="3">
        <f t="shared" si="5"/>
        <v>88.888888888888886</v>
      </c>
      <c r="U41" s="12">
        <f t="shared" si="6"/>
        <v>89.162472577106726</v>
      </c>
      <c r="AH41" s="18"/>
    </row>
    <row r="42" spans="1:34" ht="27" customHeight="1">
      <c r="A42" s="9" t="s">
        <v>45</v>
      </c>
      <c r="B42" s="7" t="s">
        <v>476</v>
      </c>
      <c r="C42" s="11" t="s">
        <v>34</v>
      </c>
      <c r="D42" s="64" t="s">
        <v>48</v>
      </c>
      <c r="E42" s="3">
        <f t="shared" si="0"/>
        <v>68.292682926829272</v>
      </c>
      <c r="F42" s="11">
        <v>32</v>
      </c>
      <c r="G42" s="64">
        <v>40</v>
      </c>
      <c r="H42" s="3">
        <f t="shared" si="1"/>
        <v>80</v>
      </c>
      <c r="I42" s="11" t="s">
        <v>38</v>
      </c>
      <c r="J42" s="64" t="s">
        <v>47</v>
      </c>
      <c r="K42" s="2">
        <f t="shared" si="2"/>
        <v>80</v>
      </c>
      <c r="L42" s="11" t="s">
        <v>34</v>
      </c>
      <c r="M42" s="64" t="s">
        <v>47</v>
      </c>
      <c r="N42" s="3">
        <f t="shared" si="3"/>
        <v>70</v>
      </c>
      <c r="O42" s="3" t="s">
        <v>33</v>
      </c>
      <c r="P42" s="65" t="s">
        <v>49</v>
      </c>
      <c r="Q42" s="2">
        <f t="shared" si="4"/>
        <v>64.285714285714292</v>
      </c>
      <c r="R42" s="11">
        <v>25</v>
      </c>
      <c r="S42" s="64">
        <v>45</v>
      </c>
      <c r="T42" s="3">
        <f t="shared" si="5"/>
        <v>55.555555555555557</v>
      </c>
      <c r="U42" s="12">
        <f t="shared" si="6"/>
        <v>69.688992128016523</v>
      </c>
      <c r="AH42" s="18"/>
    </row>
    <row r="43" spans="1:34" ht="27" customHeight="1">
      <c r="A43" s="9" t="s">
        <v>46</v>
      </c>
      <c r="B43" s="7" t="s">
        <v>477</v>
      </c>
      <c r="C43" s="11" t="s">
        <v>37</v>
      </c>
      <c r="D43" s="64" t="s">
        <v>48</v>
      </c>
      <c r="E43" s="3">
        <f t="shared" si="0"/>
        <v>75.609756097560975</v>
      </c>
      <c r="F43" s="11">
        <v>36</v>
      </c>
      <c r="G43" s="64">
        <v>40</v>
      </c>
      <c r="H43" s="3">
        <f t="shared" si="1"/>
        <v>90</v>
      </c>
      <c r="I43" s="11" t="s">
        <v>39</v>
      </c>
      <c r="J43" s="64" t="s">
        <v>47</v>
      </c>
      <c r="K43" s="2">
        <f t="shared" si="2"/>
        <v>82.5</v>
      </c>
      <c r="L43" s="11" t="s">
        <v>36</v>
      </c>
      <c r="M43" s="64" t="s">
        <v>47</v>
      </c>
      <c r="N43" s="3">
        <f t="shared" si="3"/>
        <v>75</v>
      </c>
      <c r="O43" s="3" t="s">
        <v>42</v>
      </c>
      <c r="P43" s="65" t="s">
        <v>49</v>
      </c>
      <c r="Q43" s="2">
        <f t="shared" si="4"/>
        <v>83.333333333333343</v>
      </c>
      <c r="R43" s="11">
        <v>34</v>
      </c>
      <c r="S43" s="64">
        <v>45</v>
      </c>
      <c r="T43" s="3">
        <f t="shared" si="5"/>
        <v>75.555555555555557</v>
      </c>
      <c r="U43" s="12">
        <f t="shared" si="6"/>
        <v>80.333107497741651</v>
      </c>
      <c r="AH43" s="18"/>
    </row>
    <row r="44" spans="1:34" ht="27" customHeight="1">
      <c r="A44" s="9" t="s">
        <v>47</v>
      </c>
      <c r="B44" s="7" t="s">
        <v>478</v>
      </c>
      <c r="C44" s="11" t="s">
        <v>35</v>
      </c>
      <c r="D44" s="64" t="s">
        <v>48</v>
      </c>
      <c r="E44" s="3">
        <f t="shared" si="0"/>
        <v>70.731707317073173</v>
      </c>
      <c r="F44" s="11">
        <v>34</v>
      </c>
      <c r="G44" s="64">
        <v>40</v>
      </c>
      <c r="H44" s="3">
        <f t="shared" si="1"/>
        <v>85</v>
      </c>
      <c r="I44" s="11" t="s">
        <v>38</v>
      </c>
      <c r="J44" s="64" t="s">
        <v>47</v>
      </c>
      <c r="K44" s="2">
        <f t="shared" si="2"/>
        <v>80</v>
      </c>
      <c r="L44" s="11" t="s">
        <v>34</v>
      </c>
      <c r="M44" s="64" t="s">
        <v>47</v>
      </c>
      <c r="N44" s="3">
        <f t="shared" si="3"/>
        <v>70</v>
      </c>
      <c r="O44" s="3" t="s">
        <v>36</v>
      </c>
      <c r="P44" s="65" t="s">
        <v>49</v>
      </c>
      <c r="Q44" s="2">
        <f t="shared" si="4"/>
        <v>71.428571428571431</v>
      </c>
      <c r="R44" s="11">
        <v>31</v>
      </c>
      <c r="S44" s="64">
        <v>45</v>
      </c>
      <c r="T44" s="3">
        <f t="shared" si="5"/>
        <v>68.888888888888886</v>
      </c>
      <c r="U44" s="12">
        <f t="shared" si="6"/>
        <v>74.34152793908892</v>
      </c>
      <c r="AH44" s="18"/>
    </row>
    <row r="45" spans="1:34" ht="27" customHeight="1">
      <c r="A45" s="9" t="s">
        <v>48</v>
      </c>
      <c r="B45" s="7" t="s">
        <v>479</v>
      </c>
      <c r="C45" s="11" t="s">
        <v>35</v>
      </c>
      <c r="D45" s="64" t="s">
        <v>48</v>
      </c>
      <c r="E45" s="3">
        <f t="shared" si="0"/>
        <v>70.731707317073173</v>
      </c>
      <c r="F45" s="11">
        <v>32</v>
      </c>
      <c r="G45" s="64">
        <v>40</v>
      </c>
      <c r="H45" s="3">
        <f t="shared" si="1"/>
        <v>80</v>
      </c>
      <c r="I45" s="11" t="s">
        <v>37</v>
      </c>
      <c r="J45" s="64" t="s">
        <v>47</v>
      </c>
      <c r="K45" s="2">
        <f t="shared" si="2"/>
        <v>77.5</v>
      </c>
      <c r="L45" s="11" t="s">
        <v>34</v>
      </c>
      <c r="M45" s="64" t="s">
        <v>47</v>
      </c>
      <c r="N45" s="3">
        <f t="shared" si="3"/>
        <v>70</v>
      </c>
      <c r="O45" s="3" t="s">
        <v>38</v>
      </c>
      <c r="P45" s="65" t="s">
        <v>49</v>
      </c>
      <c r="Q45" s="2">
        <f t="shared" si="4"/>
        <v>76.19047619047619</v>
      </c>
      <c r="R45" s="11">
        <v>27</v>
      </c>
      <c r="S45" s="64">
        <v>45</v>
      </c>
      <c r="T45" s="3">
        <f t="shared" si="5"/>
        <v>60</v>
      </c>
      <c r="U45" s="12">
        <f t="shared" si="6"/>
        <v>72.403697251258237</v>
      </c>
      <c r="AH45" s="18"/>
    </row>
    <row r="46" spans="1:34" ht="27" customHeight="1">
      <c r="A46" s="9" t="s">
        <v>49</v>
      </c>
      <c r="B46" s="7" t="s">
        <v>480</v>
      </c>
      <c r="C46" s="11" t="s">
        <v>34</v>
      </c>
      <c r="D46" s="64" t="s">
        <v>48</v>
      </c>
      <c r="E46" s="3">
        <f t="shared" si="0"/>
        <v>68.292682926829272</v>
      </c>
      <c r="F46" s="11">
        <v>37</v>
      </c>
      <c r="G46" s="64">
        <v>40</v>
      </c>
      <c r="H46" s="3">
        <f t="shared" si="1"/>
        <v>92.5</v>
      </c>
      <c r="I46" s="11" t="s">
        <v>39</v>
      </c>
      <c r="J46" s="64" t="s">
        <v>47</v>
      </c>
      <c r="K46" s="2">
        <f t="shared" si="2"/>
        <v>82.5</v>
      </c>
      <c r="L46" s="11" t="s">
        <v>38</v>
      </c>
      <c r="M46" s="64" t="s">
        <v>47</v>
      </c>
      <c r="N46" s="3">
        <f t="shared" si="3"/>
        <v>80</v>
      </c>
      <c r="O46" s="3" t="s">
        <v>42</v>
      </c>
      <c r="P46" s="65" t="s">
        <v>49</v>
      </c>
      <c r="Q46" s="2">
        <f t="shared" si="4"/>
        <v>83.333333333333343</v>
      </c>
      <c r="R46" s="11">
        <v>36</v>
      </c>
      <c r="S46" s="64">
        <v>45</v>
      </c>
      <c r="T46" s="3">
        <f t="shared" si="5"/>
        <v>80</v>
      </c>
      <c r="U46" s="12">
        <f t="shared" si="6"/>
        <v>81.104336043360433</v>
      </c>
      <c r="AH46" s="18"/>
    </row>
    <row r="47" spans="1:34" ht="27" customHeight="1">
      <c r="A47" s="9" t="s">
        <v>50</v>
      </c>
      <c r="B47" s="7" t="s">
        <v>481</v>
      </c>
      <c r="C47" s="11" t="s">
        <v>33</v>
      </c>
      <c r="D47" s="64" t="s">
        <v>48</v>
      </c>
      <c r="E47" s="3">
        <f t="shared" si="0"/>
        <v>65.853658536585371</v>
      </c>
      <c r="F47" s="11">
        <v>35</v>
      </c>
      <c r="G47" s="64">
        <v>40</v>
      </c>
      <c r="H47" s="3">
        <f t="shared" si="1"/>
        <v>87.5</v>
      </c>
      <c r="I47" s="11" t="s">
        <v>34</v>
      </c>
      <c r="J47" s="64" t="s">
        <v>47</v>
      </c>
      <c r="K47" s="2">
        <f t="shared" si="2"/>
        <v>70</v>
      </c>
      <c r="L47" s="11" t="s">
        <v>35</v>
      </c>
      <c r="M47" s="64" t="s">
        <v>47</v>
      </c>
      <c r="N47" s="3">
        <f t="shared" si="3"/>
        <v>72.5</v>
      </c>
      <c r="O47" s="3" t="s">
        <v>35</v>
      </c>
      <c r="P47" s="65" t="s">
        <v>49</v>
      </c>
      <c r="Q47" s="2">
        <f t="shared" si="4"/>
        <v>69.047619047619051</v>
      </c>
      <c r="R47" s="11">
        <v>25</v>
      </c>
      <c r="S47" s="64">
        <v>45</v>
      </c>
      <c r="T47" s="3">
        <f t="shared" si="5"/>
        <v>55.555555555555557</v>
      </c>
      <c r="U47" s="12">
        <f t="shared" si="6"/>
        <v>70.076138856626656</v>
      </c>
      <c r="AH47" s="18"/>
    </row>
    <row r="48" spans="1:34" ht="27" customHeight="1">
      <c r="A48" s="9" t="s">
        <v>52</v>
      </c>
      <c r="B48" s="7" t="s">
        <v>482</v>
      </c>
      <c r="C48" s="11" t="s">
        <v>39</v>
      </c>
      <c r="D48" s="64" t="s">
        <v>48</v>
      </c>
      <c r="E48" s="3">
        <f t="shared" si="0"/>
        <v>80.487804878048792</v>
      </c>
      <c r="F48" s="11">
        <v>39</v>
      </c>
      <c r="G48" s="64">
        <v>40</v>
      </c>
      <c r="H48" s="3">
        <f t="shared" si="1"/>
        <v>97.5</v>
      </c>
      <c r="I48" s="11" t="s">
        <v>45</v>
      </c>
      <c r="J48" s="64" t="s">
        <v>47</v>
      </c>
      <c r="K48" s="2">
        <f t="shared" si="2"/>
        <v>95</v>
      </c>
      <c r="L48" s="11" t="s">
        <v>44</v>
      </c>
      <c r="M48" s="64" t="s">
        <v>47</v>
      </c>
      <c r="N48" s="3">
        <f t="shared" si="3"/>
        <v>92.5</v>
      </c>
      <c r="O48" s="3" t="s">
        <v>45</v>
      </c>
      <c r="P48" s="65" t="s">
        <v>49</v>
      </c>
      <c r="Q48" s="2">
        <f t="shared" si="4"/>
        <v>90.476190476190482</v>
      </c>
      <c r="R48" s="11">
        <v>41</v>
      </c>
      <c r="S48" s="64">
        <v>45</v>
      </c>
      <c r="T48" s="3">
        <f t="shared" si="5"/>
        <v>91.111111111111114</v>
      </c>
      <c r="U48" s="12">
        <f t="shared" si="6"/>
        <v>91.179184410891722</v>
      </c>
      <c r="AH48" s="18"/>
    </row>
    <row r="49" spans="1:34" ht="27" customHeight="1">
      <c r="A49" s="9" t="s">
        <v>53</v>
      </c>
      <c r="B49" s="7" t="s">
        <v>483</v>
      </c>
      <c r="C49" s="11" t="s">
        <v>37</v>
      </c>
      <c r="D49" s="64" t="s">
        <v>48</v>
      </c>
      <c r="E49" s="3">
        <f t="shared" si="0"/>
        <v>75.609756097560975</v>
      </c>
      <c r="F49" s="11">
        <v>35</v>
      </c>
      <c r="G49" s="64">
        <v>40</v>
      </c>
      <c r="H49" s="3">
        <f t="shared" si="1"/>
        <v>87.5</v>
      </c>
      <c r="I49" s="11" t="s">
        <v>37</v>
      </c>
      <c r="J49" s="64" t="s">
        <v>47</v>
      </c>
      <c r="K49" s="2">
        <f t="shared" si="2"/>
        <v>77.5</v>
      </c>
      <c r="L49" s="11" t="s">
        <v>35</v>
      </c>
      <c r="M49" s="64" t="s">
        <v>47</v>
      </c>
      <c r="N49" s="3">
        <f t="shared" si="3"/>
        <v>72.5</v>
      </c>
      <c r="O49" s="3" t="s">
        <v>41</v>
      </c>
      <c r="P49" s="65" t="s">
        <v>49</v>
      </c>
      <c r="Q49" s="2">
        <f t="shared" si="4"/>
        <v>80.952380952380949</v>
      </c>
      <c r="R49" s="11">
        <v>31</v>
      </c>
      <c r="S49" s="64">
        <v>45</v>
      </c>
      <c r="T49" s="3">
        <f t="shared" si="5"/>
        <v>68.888888888888886</v>
      </c>
      <c r="U49" s="12">
        <f t="shared" si="6"/>
        <v>77.158504323138473</v>
      </c>
      <c r="AH49" s="18"/>
    </row>
    <row r="50" spans="1:34" ht="27" customHeight="1">
      <c r="A50" s="9" t="s">
        <v>54</v>
      </c>
      <c r="B50" s="7" t="s">
        <v>484</v>
      </c>
      <c r="C50" s="11" t="s">
        <v>45</v>
      </c>
      <c r="D50" s="64" t="s">
        <v>48</v>
      </c>
      <c r="E50" s="3">
        <f t="shared" si="0"/>
        <v>92.682926829268297</v>
      </c>
      <c r="F50" s="11">
        <v>40</v>
      </c>
      <c r="G50" s="64">
        <v>40</v>
      </c>
      <c r="H50" s="3">
        <f t="shared" si="1"/>
        <v>100</v>
      </c>
      <c r="I50" s="11" t="s">
        <v>46</v>
      </c>
      <c r="J50" s="64" t="s">
        <v>47</v>
      </c>
      <c r="K50" s="2">
        <f t="shared" si="2"/>
        <v>97.5</v>
      </c>
      <c r="L50" s="11" t="s">
        <v>46</v>
      </c>
      <c r="M50" s="64" t="s">
        <v>47</v>
      </c>
      <c r="N50" s="3">
        <f t="shared" si="3"/>
        <v>97.5</v>
      </c>
      <c r="O50" s="3" t="s">
        <v>48</v>
      </c>
      <c r="P50" s="65" t="s">
        <v>49</v>
      </c>
      <c r="Q50" s="2">
        <f t="shared" si="4"/>
        <v>97.61904761904762</v>
      </c>
      <c r="R50" s="11">
        <v>38</v>
      </c>
      <c r="S50" s="64">
        <v>45</v>
      </c>
      <c r="T50" s="3">
        <f t="shared" si="5"/>
        <v>84.444444444444443</v>
      </c>
      <c r="U50" s="12">
        <f t="shared" si="6"/>
        <v>94.957736482126734</v>
      </c>
      <c r="AH50" s="18"/>
    </row>
    <row r="51" spans="1:34" ht="27" customHeight="1">
      <c r="A51" s="9" t="s">
        <v>55</v>
      </c>
      <c r="B51" s="7" t="s">
        <v>485</v>
      </c>
      <c r="C51" s="11" t="s">
        <v>38</v>
      </c>
      <c r="D51" s="64" t="s">
        <v>48</v>
      </c>
      <c r="E51" s="3">
        <f t="shared" si="0"/>
        <v>78.048780487804876</v>
      </c>
      <c r="F51" s="11">
        <v>34</v>
      </c>
      <c r="G51" s="64">
        <v>40</v>
      </c>
      <c r="H51" s="3">
        <f t="shared" si="1"/>
        <v>85</v>
      </c>
      <c r="I51" s="11" t="s">
        <v>42</v>
      </c>
      <c r="J51" s="64" t="s">
        <v>47</v>
      </c>
      <c r="K51" s="2">
        <f t="shared" si="2"/>
        <v>87.5</v>
      </c>
      <c r="L51" s="11" t="s">
        <v>39</v>
      </c>
      <c r="M51" s="64" t="s">
        <v>47</v>
      </c>
      <c r="N51" s="3">
        <f t="shared" si="3"/>
        <v>82.5</v>
      </c>
      <c r="O51" s="3" t="s">
        <v>39</v>
      </c>
      <c r="P51" s="65" t="s">
        <v>49</v>
      </c>
      <c r="Q51" s="2">
        <f t="shared" si="4"/>
        <v>78.571428571428569</v>
      </c>
      <c r="R51" s="11">
        <v>34</v>
      </c>
      <c r="S51" s="64">
        <v>45</v>
      </c>
      <c r="T51" s="3">
        <f t="shared" si="5"/>
        <v>75.555555555555557</v>
      </c>
      <c r="U51" s="12">
        <f t="shared" si="6"/>
        <v>81.195960769131503</v>
      </c>
      <c r="AH51" s="18"/>
    </row>
    <row r="52" spans="1:34" ht="27" customHeight="1">
      <c r="A52" s="9" t="s">
        <v>27</v>
      </c>
      <c r="B52" s="7" t="s">
        <v>486</v>
      </c>
      <c r="C52" s="11" t="s">
        <v>41</v>
      </c>
      <c r="D52" s="64" t="s">
        <v>48</v>
      </c>
      <c r="E52" s="3">
        <f t="shared" si="0"/>
        <v>82.926829268292678</v>
      </c>
      <c r="F52" s="11">
        <v>39</v>
      </c>
      <c r="G52" s="64">
        <v>40</v>
      </c>
      <c r="H52" s="3">
        <f t="shared" si="1"/>
        <v>97.5</v>
      </c>
      <c r="I52" s="11" t="s">
        <v>45</v>
      </c>
      <c r="J52" s="64" t="s">
        <v>47</v>
      </c>
      <c r="K52" s="2">
        <f t="shared" si="2"/>
        <v>95</v>
      </c>
      <c r="L52" s="11" t="s">
        <v>44</v>
      </c>
      <c r="M52" s="64" t="s">
        <v>47</v>
      </c>
      <c r="N52" s="3">
        <f t="shared" si="3"/>
        <v>92.5</v>
      </c>
      <c r="O52" s="3" t="s">
        <v>45</v>
      </c>
      <c r="P52" s="65" t="s">
        <v>49</v>
      </c>
      <c r="Q52" s="2">
        <f t="shared" si="4"/>
        <v>90.476190476190482</v>
      </c>
      <c r="R52" s="11">
        <v>43</v>
      </c>
      <c r="S52" s="64">
        <v>45</v>
      </c>
      <c r="T52" s="3">
        <f t="shared" si="5"/>
        <v>95.555555555555557</v>
      </c>
      <c r="U52" s="12">
        <f t="shared" si="6"/>
        <v>92.326429216673134</v>
      </c>
      <c r="AH52" s="18"/>
    </row>
    <row r="53" spans="1:34" ht="27" customHeight="1">
      <c r="A53" s="9" t="s">
        <v>56</v>
      </c>
      <c r="B53" s="7" t="s">
        <v>487</v>
      </c>
      <c r="C53" s="11" t="s">
        <v>32</v>
      </c>
      <c r="D53" s="64" t="s">
        <v>48</v>
      </c>
      <c r="E53" s="3">
        <f t="shared" si="0"/>
        <v>63.414634146341463</v>
      </c>
      <c r="F53" s="11">
        <v>25</v>
      </c>
      <c r="G53" s="64">
        <v>40</v>
      </c>
      <c r="H53" s="3">
        <f t="shared" si="1"/>
        <v>62.5</v>
      </c>
      <c r="I53" s="11" t="s">
        <v>34</v>
      </c>
      <c r="J53" s="64" t="s">
        <v>47</v>
      </c>
      <c r="K53" s="2">
        <f t="shared" si="2"/>
        <v>70</v>
      </c>
      <c r="L53" s="11" t="s">
        <v>33</v>
      </c>
      <c r="M53" s="64" t="s">
        <v>47</v>
      </c>
      <c r="N53" s="3">
        <f t="shared" si="3"/>
        <v>67.5</v>
      </c>
      <c r="O53" s="3" t="s">
        <v>39</v>
      </c>
      <c r="P53" s="65" t="s">
        <v>49</v>
      </c>
      <c r="Q53" s="2">
        <f t="shared" si="4"/>
        <v>78.571428571428569</v>
      </c>
      <c r="R53" s="11">
        <v>23</v>
      </c>
      <c r="S53" s="64">
        <v>45</v>
      </c>
      <c r="T53" s="3">
        <f t="shared" si="5"/>
        <v>51.111111111111107</v>
      </c>
      <c r="U53" s="12">
        <f t="shared" si="6"/>
        <v>65.51619563814684</v>
      </c>
      <c r="AH53" s="18"/>
    </row>
    <row r="54" spans="1:34" ht="27" customHeight="1">
      <c r="A54" s="9" t="s">
        <v>57</v>
      </c>
      <c r="B54" s="7" t="s">
        <v>488</v>
      </c>
      <c r="C54" s="11" t="s">
        <v>31</v>
      </c>
      <c r="D54" s="64" t="s">
        <v>48</v>
      </c>
      <c r="E54" s="3">
        <f t="shared" si="0"/>
        <v>60.975609756097562</v>
      </c>
      <c r="F54" s="11">
        <v>31</v>
      </c>
      <c r="G54" s="64">
        <v>40</v>
      </c>
      <c r="H54" s="3">
        <f t="shared" si="1"/>
        <v>77.5</v>
      </c>
      <c r="I54" s="11" t="s">
        <v>37</v>
      </c>
      <c r="J54" s="64" t="s">
        <v>47</v>
      </c>
      <c r="K54" s="2">
        <f t="shared" si="2"/>
        <v>77.5</v>
      </c>
      <c r="L54" s="11" t="s">
        <v>31</v>
      </c>
      <c r="M54" s="64" t="s">
        <v>47</v>
      </c>
      <c r="N54" s="3">
        <f t="shared" si="3"/>
        <v>62.5</v>
      </c>
      <c r="O54" s="3" t="s">
        <v>42</v>
      </c>
      <c r="P54" s="65" t="s">
        <v>49</v>
      </c>
      <c r="Q54" s="2">
        <f t="shared" si="4"/>
        <v>83.333333333333343</v>
      </c>
      <c r="R54" s="11">
        <v>32</v>
      </c>
      <c r="S54" s="64">
        <v>45</v>
      </c>
      <c r="T54" s="3">
        <f t="shared" si="5"/>
        <v>71.111111111111114</v>
      </c>
      <c r="U54" s="12">
        <f t="shared" si="6"/>
        <v>72.153342366757002</v>
      </c>
      <c r="AH54" s="18"/>
    </row>
    <row r="55" spans="1:34" ht="27" customHeight="1">
      <c r="A55" s="9" t="s">
        <v>58</v>
      </c>
      <c r="B55" s="7" t="s">
        <v>489</v>
      </c>
      <c r="C55" s="11" t="s">
        <v>38</v>
      </c>
      <c r="D55" s="64" t="s">
        <v>48</v>
      </c>
      <c r="E55" s="3">
        <f t="shared" si="0"/>
        <v>78.048780487804876</v>
      </c>
      <c r="F55" s="11">
        <v>30</v>
      </c>
      <c r="G55" s="64">
        <v>40</v>
      </c>
      <c r="H55" s="3">
        <f t="shared" si="1"/>
        <v>75</v>
      </c>
      <c r="I55" s="11" t="s">
        <v>39</v>
      </c>
      <c r="J55" s="64" t="s">
        <v>47</v>
      </c>
      <c r="K55" s="2">
        <f t="shared" si="2"/>
        <v>82.5</v>
      </c>
      <c r="L55" s="11" t="s">
        <v>42</v>
      </c>
      <c r="M55" s="64" t="s">
        <v>47</v>
      </c>
      <c r="N55" s="3">
        <f t="shared" si="3"/>
        <v>87.5</v>
      </c>
      <c r="O55" s="3" t="s">
        <v>33</v>
      </c>
      <c r="P55" s="65" t="s">
        <v>49</v>
      </c>
      <c r="Q55" s="2">
        <f t="shared" si="4"/>
        <v>64.285714285714292</v>
      </c>
      <c r="R55" s="11">
        <v>29</v>
      </c>
      <c r="S55" s="64">
        <v>45</v>
      </c>
      <c r="T55" s="3">
        <f t="shared" si="5"/>
        <v>64.444444444444443</v>
      </c>
      <c r="U55" s="12">
        <f t="shared" si="6"/>
        <v>75.296489869660604</v>
      </c>
      <c r="AH55" s="18"/>
    </row>
    <row r="56" spans="1:34" ht="27" customHeight="1"/>
    <row r="57" spans="1:34" ht="27" customHeight="1"/>
    <row r="58" spans="1:34" ht="27" customHeight="1"/>
    <row r="59" spans="1:34" ht="27" customHeight="1"/>
    <row r="60" spans="1:34" ht="27" customHeight="1"/>
    <row r="61" spans="1:34" ht="27" customHeight="1"/>
    <row r="62" spans="1:34" ht="27" customHeight="1"/>
    <row r="63" spans="1:34" ht="27" customHeight="1"/>
    <row r="64" spans="1:34" ht="27" customHeight="1"/>
  </sheetData>
  <autoFilter ref="C4:U55">
    <filterColumn colId="18"/>
  </autoFilter>
  <mergeCells count="10">
    <mergeCell ref="I3:K3"/>
    <mergeCell ref="L3:N3"/>
    <mergeCell ref="R3:T3"/>
    <mergeCell ref="A1:U1"/>
    <mergeCell ref="A2:U2"/>
    <mergeCell ref="A3:A4"/>
    <mergeCell ref="B3:B4"/>
    <mergeCell ref="C3:E3"/>
    <mergeCell ref="F3:H3"/>
    <mergeCell ref="O3:Q3"/>
  </mergeCells>
  <pageMargins left="0.11811023622047245" right="0.11811023622047245" top="0.35433070866141736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4"/>
  <sheetViews>
    <sheetView workbookViewId="0">
      <selection activeCell="U9" sqref="U9"/>
    </sheetView>
  </sheetViews>
  <sheetFormatPr defaultRowHeight="15"/>
  <cols>
    <col min="1" max="1" width="4.7109375" customWidth="1"/>
    <col min="2" max="2" width="20.28515625" customWidth="1"/>
    <col min="3" max="3" width="5" customWidth="1"/>
    <col min="4" max="4" width="5.140625" customWidth="1"/>
    <col min="5" max="6" width="4.140625" customWidth="1"/>
    <col min="7" max="7" width="4.7109375" customWidth="1"/>
    <col min="8" max="8" width="4.28515625" customWidth="1"/>
    <col min="9" max="9" width="4" customWidth="1"/>
    <col min="10" max="10" width="4.5703125" customWidth="1"/>
    <col min="11" max="11" width="4.28515625" customWidth="1"/>
    <col min="12" max="12" width="4.7109375" customWidth="1"/>
    <col min="13" max="13" width="5.140625" customWidth="1"/>
    <col min="14" max="14" width="4.85546875" customWidth="1"/>
    <col min="15" max="15" width="4" customWidth="1"/>
    <col min="16" max="16" width="3.28515625" customWidth="1"/>
    <col min="17" max="17" width="4.42578125" customWidth="1"/>
    <col min="18" max="18" width="5.42578125" customWidth="1"/>
    <col min="19" max="19" width="4.85546875" customWidth="1"/>
    <col min="20" max="20" width="5.42578125" customWidth="1"/>
    <col min="21" max="21" width="5.28515625" customWidth="1"/>
    <col min="22" max="22" width="4" customWidth="1"/>
    <col min="23" max="23" width="5.42578125" customWidth="1"/>
    <col min="24" max="24" width="3.85546875" customWidth="1"/>
    <col min="25" max="25" width="5.42578125" customWidth="1"/>
    <col min="26" max="26" width="3.85546875" customWidth="1"/>
    <col min="27" max="27" width="4.42578125" customWidth="1"/>
  </cols>
  <sheetData>
    <row r="1" spans="1:21">
      <c r="A1" s="84" t="s">
        <v>856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1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1" ht="24.75" customHeight="1">
      <c r="A3" s="85" t="s">
        <v>65</v>
      </c>
      <c r="B3" s="85" t="s">
        <v>1</v>
      </c>
      <c r="C3" s="87" t="s">
        <v>664</v>
      </c>
      <c r="D3" s="87"/>
      <c r="E3" s="87"/>
      <c r="F3" s="87" t="s">
        <v>665</v>
      </c>
      <c r="G3" s="87"/>
      <c r="H3" s="87"/>
      <c r="I3" s="87" t="s">
        <v>853</v>
      </c>
      <c r="J3" s="87"/>
      <c r="K3" s="87"/>
      <c r="L3" s="87" t="s">
        <v>854</v>
      </c>
      <c r="M3" s="87"/>
      <c r="N3" s="87"/>
      <c r="O3" s="87" t="s">
        <v>855</v>
      </c>
      <c r="P3" s="87"/>
      <c r="Q3" s="87"/>
      <c r="R3" s="5" t="s">
        <v>2</v>
      </c>
    </row>
    <row r="4" spans="1:21" ht="30">
      <c r="A4" s="85" t="s">
        <v>0</v>
      </c>
      <c r="B4" s="85" t="s">
        <v>1</v>
      </c>
      <c r="C4" s="14" t="s">
        <v>3</v>
      </c>
      <c r="D4" s="14" t="s">
        <v>2</v>
      </c>
      <c r="E4" s="14" t="s">
        <v>4</v>
      </c>
      <c r="F4" s="14" t="s">
        <v>3</v>
      </c>
      <c r="G4" s="14" t="s">
        <v>2</v>
      </c>
      <c r="H4" s="14" t="s">
        <v>4</v>
      </c>
      <c r="I4" s="14" t="s">
        <v>3</v>
      </c>
      <c r="J4" s="14" t="s">
        <v>2</v>
      </c>
      <c r="K4" s="14" t="s">
        <v>4</v>
      </c>
      <c r="L4" s="14" t="s">
        <v>3</v>
      </c>
      <c r="M4" s="14" t="s">
        <v>2</v>
      </c>
      <c r="N4" s="14" t="s">
        <v>4</v>
      </c>
      <c r="O4" s="14" t="s">
        <v>3</v>
      </c>
      <c r="P4" s="14" t="s">
        <v>2</v>
      </c>
      <c r="Q4" s="14" t="s">
        <v>4</v>
      </c>
      <c r="R4" s="5" t="s">
        <v>4</v>
      </c>
      <c r="S4" s="1"/>
      <c r="T4" s="1"/>
      <c r="U4" s="1"/>
    </row>
    <row r="5" spans="1:21" ht="27" customHeight="1">
      <c r="A5" s="8" t="s">
        <v>5</v>
      </c>
      <c r="B5" s="6" t="s">
        <v>126</v>
      </c>
      <c r="C5" s="10" t="s">
        <v>5</v>
      </c>
      <c r="D5" s="10" t="s">
        <v>53</v>
      </c>
      <c r="E5" s="2">
        <f>(C5/D5)*100</f>
        <v>2.2222222222222223</v>
      </c>
      <c r="F5" s="10" t="s">
        <v>18</v>
      </c>
      <c r="G5" s="10" t="s">
        <v>49</v>
      </c>
      <c r="H5" s="2">
        <f>(F5/G5)*100</f>
        <v>16.666666666666664</v>
      </c>
      <c r="I5" s="10" t="s">
        <v>25</v>
      </c>
      <c r="J5" s="10" t="s">
        <v>47</v>
      </c>
      <c r="K5" s="2">
        <f>(I5/J5)*100</f>
        <v>50</v>
      </c>
      <c r="L5" s="10" t="s">
        <v>12</v>
      </c>
      <c r="M5" s="10" t="s">
        <v>9</v>
      </c>
      <c r="N5" s="2">
        <f>(L5/M5)*100</f>
        <v>13.333333333333334</v>
      </c>
      <c r="O5" s="10"/>
      <c r="P5" s="10"/>
      <c r="Q5" s="2"/>
      <c r="R5" s="12">
        <f>(E5+H5+K5+N5+Q5)/5</f>
        <v>16.444444444444443</v>
      </c>
    </row>
    <row r="6" spans="1:21" ht="27" customHeight="1">
      <c r="A6" s="9" t="s">
        <v>12</v>
      </c>
      <c r="B6" s="7" t="s">
        <v>127</v>
      </c>
      <c r="C6" s="11" t="s">
        <v>47</v>
      </c>
      <c r="D6" s="10" t="s">
        <v>53</v>
      </c>
      <c r="E6" s="3">
        <f t="shared" ref="E6:E58" si="0">(C6/D6)*100</f>
        <v>88.888888888888886</v>
      </c>
      <c r="F6" s="11" t="s">
        <v>45</v>
      </c>
      <c r="G6" s="10" t="s">
        <v>49</v>
      </c>
      <c r="H6" s="3">
        <f t="shared" ref="H6:H58" si="1">(F6/G6)*100</f>
        <v>90.476190476190482</v>
      </c>
      <c r="I6" s="11" t="s">
        <v>42</v>
      </c>
      <c r="J6" s="10" t="s">
        <v>47</v>
      </c>
      <c r="K6" s="2">
        <f t="shared" ref="K6:K58" si="2">(I6/J6)*100</f>
        <v>87.5</v>
      </c>
      <c r="L6" s="11" t="s">
        <v>17</v>
      </c>
      <c r="M6" s="10" t="s">
        <v>9</v>
      </c>
      <c r="N6" s="3">
        <f t="shared" ref="N6:N58" si="3">(L6/M6)*100</f>
        <v>93.333333333333329</v>
      </c>
      <c r="O6" s="11"/>
      <c r="P6" s="10"/>
      <c r="Q6" s="3"/>
      <c r="R6" s="13">
        <f t="shared" ref="R6:R58" si="4">(E6+H6+K6+N6+Q6)/5</f>
        <v>72.039682539682545</v>
      </c>
    </row>
    <row r="7" spans="1:21" ht="27" customHeight="1">
      <c r="A7" s="9" t="s">
        <v>13</v>
      </c>
      <c r="B7" s="7" t="s">
        <v>128</v>
      </c>
      <c r="C7" s="11" t="s">
        <v>47</v>
      </c>
      <c r="D7" s="10" t="s">
        <v>53</v>
      </c>
      <c r="E7" s="3">
        <f t="shared" si="0"/>
        <v>88.888888888888886</v>
      </c>
      <c r="F7" s="11" t="s">
        <v>43</v>
      </c>
      <c r="G7" s="10" t="s">
        <v>49</v>
      </c>
      <c r="H7" s="3">
        <f t="shared" si="1"/>
        <v>85.714285714285708</v>
      </c>
      <c r="I7" s="11" t="s">
        <v>45</v>
      </c>
      <c r="J7" s="10" t="s">
        <v>47</v>
      </c>
      <c r="K7" s="2">
        <f t="shared" si="2"/>
        <v>95</v>
      </c>
      <c r="L7" s="11" t="s">
        <v>6</v>
      </c>
      <c r="M7" s="10" t="s">
        <v>9</v>
      </c>
      <c r="N7" s="3">
        <f t="shared" si="3"/>
        <v>80</v>
      </c>
      <c r="O7" s="11"/>
      <c r="P7" s="10"/>
      <c r="Q7" s="3"/>
      <c r="R7" s="13">
        <f t="shared" si="4"/>
        <v>69.92063492063491</v>
      </c>
    </row>
    <row r="8" spans="1:21" ht="27" customHeight="1">
      <c r="A8" s="9" t="s">
        <v>14</v>
      </c>
      <c r="B8" s="7" t="s">
        <v>129</v>
      </c>
      <c r="C8" s="11" t="s">
        <v>45</v>
      </c>
      <c r="D8" s="10" t="s">
        <v>53</v>
      </c>
      <c r="E8" s="3">
        <f t="shared" si="0"/>
        <v>84.444444444444443</v>
      </c>
      <c r="F8" s="11" t="s">
        <v>36</v>
      </c>
      <c r="G8" s="10" t="s">
        <v>49</v>
      </c>
      <c r="H8" s="3">
        <f t="shared" si="1"/>
        <v>71.428571428571431</v>
      </c>
      <c r="I8" s="11" t="s">
        <v>42</v>
      </c>
      <c r="J8" s="10" t="s">
        <v>47</v>
      </c>
      <c r="K8" s="2">
        <f t="shared" si="2"/>
        <v>87.5</v>
      </c>
      <c r="L8" s="11" t="s">
        <v>6</v>
      </c>
      <c r="M8" s="10" t="s">
        <v>9</v>
      </c>
      <c r="N8" s="3">
        <f t="shared" si="3"/>
        <v>80</v>
      </c>
      <c r="O8" s="11"/>
      <c r="P8" s="10"/>
      <c r="Q8" s="3"/>
      <c r="R8" s="13">
        <f t="shared" si="4"/>
        <v>64.674603174603178</v>
      </c>
    </row>
    <row r="9" spans="1:21" ht="27" customHeight="1">
      <c r="A9" s="9" t="s">
        <v>15</v>
      </c>
      <c r="B9" s="7" t="s">
        <v>130</v>
      </c>
      <c r="C9" s="11" t="s">
        <v>47</v>
      </c>
      <c r="D9" s="10" t="s">
        <v>53</v>
      </c>
      <c r="E9" s="3">
        <f t="shared" si="0"/>
        <v>88.888888888888886</v>
      </c>
      <c r="F9" s="11" t="s">
        <v>41</v>
      </c>
      <c r="G9" s="10" t="s">
        <v>49</v>
      </c>
      <c r="H9" s="3">
        <f t="shared" si="1"/>
        <v>80.952380952380949</v>
      </c>
      <c r="I9" s="11" t="s">
        <v>38</v>
      </c>
      <c r="J9" s="10" t="s">
        <v>47</v>
      </c>
      <c r="K9" s="2">
        <f t="shared" si="2"/>
        <v>80</v>
      </c>
      <c r="L9" s="11" t="s">
        <v>21</v>
      </c>
      <c r="M9" s="10" t="s">
        <v>9</v>
      </c>
      <c r="N9" s="3">
        <f t="shared" si="3"/>
        <v>73.333333333333329</v>
      </c>
      <c r="O9" s="11"/>
      <c r="P9" s="10"/>
      <c r="Q9" s="3"/>
      <c r="R9" s="13">
        <f t="shared" si="4"/>
        <v>64.634920634920633</v>
      </c>
    </row>
    <row r="10" spans="1:21" ht="27" customHeight="1">
      <c r="A10" s="9" t="s">
        <v>16</v>
      </c>
      <c r="B10" s="7" t="s">
        <v>131</v>
      </c>
      <c r="C10" s="11" t="s">
        <v>48</v>
      </c>
      <c r="D10" s="10" t="s">
        <v>53</v>
      </c>
      <c r="E10" s="3">
        <f t="shared" si="0"/>
        <v>91.111111111111114</v>
      </c>
      <c r="F10" s="11" t="s">
        <v>44</v>
      </c>
      <c r="G10" s="10" t="s">
        <v>49</v>
      </c>
      <c r="H10" s="3">
        <f t="shared" si="1"/>
        <v>88.095238095238088</v>
      </c>
      <c r="I10" s="11" t="s">
        <v>44</v>
      </c>
      <c r="J10" s="10" t="s">
        <v>47</v>
      </c>
      <c r="K10" s="2">
        <f t="shared" si="2"/>
        <v>92.5</v>
      </c>
      <c r="L10" s="11" t="s">
        <v>9</v>
      </c>
      <c r="M10" s="10" t="s">
        <v>9</v>
      </c>
      <c r="N10" s="3">
        <f t="shared" si="3"/>
        <v>100</v>
      </c>
      <c r="O10" s="11"/>
      <c r="P10" s="10"/>
      <c r="Q10" s="3"/>
      <c r="R10" s="13">
        <f t="shared" si="4"/>
        <v>74.341269841269849</v>
      </c>
    </row>
    <row r="11" spans="1:21" ht="27" customHeight="1">
      <c r="A11" s="9" t="s">
        <v>18</v>
      </c>
      <c r="B11" s="7" t="s">
        <v>132</v>
      </c>
      <c r="C11" s="11" t="s">
        <v>41</v>
      </c>
      <c r="D11" s="10" t="s">
        <v>53</v>
      </c>
      <c r="E11" s="3">
        <f t="shared" si="0"/>
        <v>75.555555555555557</v>
      </c>
      <c r="F11" s="11" t="s">
        <v>37</v>
      </c>
      <c r="G11" s="10" t="s">
        <v>49</v>
      </c>
      <c r="H11" s="3">
        <f t="shared" si="1"/>
        <v>73.80952380952381</v>
      </c>
      <c r="I11" s="11" t="s">
        <v>34</v>
      </c>
      <c r="J11" s="10" t="s">
        <v>47</v>
      </c>
      <c r="K11" s="2">
        <f t="shared" si="2"/>
        <v>70</v>
      </c>
      <c r="L11" s="11" t="s">
        <v>8</v>
      </c>
      <c r="M11" s="10" t="s">
        <v>9</v>
      </c>
      <c r="N11" s="3">
        <f t="shared" si="3"/>
        <v>86.666666666666671</v>
      </c>
      <c r="O11" s="11"/>
      <c r="P11" s="10"/>
      <c r="Q11" s="3"/>
      <c r="R11" s="13">
        <f t="shared" si="4"/>
        <v>61.206349206349202</v>
      </c>
    </row>
    <row r="12" spans="1:21" ht="27" customHeight="1">
      <c r="A12" s="9" t="s">
        <v>19</v>
      </c>
      <c r="B12" s="7" t="s">
        <v>133</v>
      </c>
      <c r="C12" s="11" t="s">
        <v>43</v>
      </c>
      <c r="D12" s="10" t="s">
        <v>53</v>
      </c>
      <c r="E12" s="3">
        <f t="shared" si="0"/>
        <v>80</v>
      </c>
      <c r="F12" s="11" t="s">
        <v>35</v>
      </c>
      <c r="G12" s="10" t="s">
        <v>49</v>
      </c>
      <c r="H12" s="3">
        <f t="shared" si="1"/>
        <v>69.047619047619051</v>
      </c>
      <c r="I12" s="11" t="s">
        <v>38</v>
      </c>
      <c r="J12" s="10" t="s">
        <v>47</v>
      </c>
      <c r="K12" s="2">
        <f t="shared" si="2"/>
        <v>80</v>
      </c>
      <c r="L12" s="11" t="s">
        <v>8</v>
      </c>
      <c r="M12" s="10" t="s">
        <v>9</v>
      </c>
      <c r="N12" s="3">
        <f t="shared" si="3"/>
        <v>86.666666666666671</v>
      </c>
      <c r="O12" s="11"/>
      <c r="P12" s="10"/>
      <c r="Q12" s="3"/>
      <c r="R12" s="13">
        <f t="shared" si="4"/>
        <v>63.142857142857146</v>
      </c>
    </row>
    <row r="13" spans="1:21" ht="27" customHeight="1">
      <c r="A13" s="9" t="s">
        <v>20</v>
      </c>
      <c r="B13" s="7" t="s">
        <v>134</v>
      </c>
      <c r="C13" s="11" t="s">
        <v>50</v>
      </c>
      <c r="D13" s="10" t="s">
        <v>53</v>
      </c>
      <c r="E13" s="3">
        <f t="shared" si="0"/>
        <v>95.555555555555557</v>
      </c>
      <c r="F13" s="11" t="s">
        <v>47</v>
      </c>
      <c r="G13" s="10" t="s">
        <v>49</v>
      </c>
      <c r="H13" s="3">
        <f t="shared" si="1"/>
        <v>95.238095238095227</v>
      </c>
      <c r="I13" s="11" t="s">
        <v>44</v>
      </c>
      <c r="J13" s="10" t="s">
        <v>47</v>
      </c>
      <c r="K13" s="2">
        <f t="shared" si="2"/>
        <v>92.5</v>
      </c>
      <c r="L13" s="11" t="s">
        <v>9</v>
      </c>
      <c r="M13" s="10" t="s">
        <v>9</v>
      </c>
      <c r="N13" s="3">
        <f t="shared" si="3"/>
        <v>100</v>
      </c>
      <c r="O13" s="11"/>
      <c r="P13" s="10"/>
      <c r="Q13" s="3"/>
      <c r="R13" s="13">
        <f t="shared" si="4"/>
        <v>76.658730158730151</v>
      </c>
    </row>
    <row r="14" spans="1:21" ht="27" customHeight="1">
      <c r="A14" s="9" t="s">
        <v>10</v>
      </c>
      <c r="B14" s="7" t="s">
        <v>135</v>
      </c>
      <c r="C14" s="11" t="s">
        <v>44</v>
      </c>
      <c r="D14" s="10" t="s">
        <v>53</v>
      </c>
      <c r="E14" s="3">
        <f t="shared" si="0"/>
        <v>82.222222222222214</v>
      </c>
      <c r="F14" s="11" t="s">
        <v>39</v>
      </c>
      <c r="G14" s="10" t="s">
        <v>49</v>
      </c>
      <c r="H14" s="3">
        <f t="shared" si="1"/>
        <v>78.571428571428569</v>
      </c>
      <c r="I14" s="11" t="s">
        <v>41</v>
      </c>
      <c r="J14" s="10" t="s">
        <v>47</v>
      </c>
      <c r="K14" s="2">
        <f t="shared" si="2"/>
        <v>85</v>
      </c>
      <c r="L14" s="11" t="s">
        <v>8</v>
      </c>
      <c r="M14" s="10" t="s">
        <v>9</v>
      </c>
      <c r="N14" s="3">
        <f t="shared" si="3"/>
        <v>86.666666666666671</v>
      </c>
      <c r="O14" s="11"/>
      <c r="P14" s="10"/>
      <c r="Q14" s="3"/>
      <c r="R14" s="13">
        <f t="shared" si="4"/>
        <v>66.492063492063494</v>
      </c>
    </row>
    <row r="15" spans="1:21" ht="27" customHeight="1">
      <c r="A15" s="9" t="s">
        <v>21</v>
      </c>
      <c r="B15" s="7" t="s">
        <v>136</v>
      </c>
      <c r="C15" s="11" t="s">
        <v>49</v>
      </c>
      <c r="D15" s="10" t="s">
        <v>53</v>
      </c>
      <c r="E15" s="3">
        <f t="shared" si="0"/>
        <v>93.333333333333329</v>
      </c>
      <c r="F15" s="11" t="s">
        <v>44</v>
      </c>
      <c r="G15" s="10" t="s">
        <v>49</v>
      </c>
      <c r="H15" s="3">
        <f t="shared" si="1"/>
        <v>88.095238095238088</v>
      </c>
      <c r="I15" s="11" t="s">
        <v>41</v>
      </c>
      <c r="J15" s="10" t="s">
        <v>47</v>
      </c>
      <c r="K15" s="2">
        <f t="shared" si="2"/>
        <v>85</v>
      </c>
      <c r="L15" s="11" t="s">
        <v>17</v>
      </c>
      <c r="M15" s="10" t="s">
        <v>9</v>
      </c>
      <c r="N15" s="3">
        <f t="shared" si="3"/>
        <v>93.333333333333329</v>
      </c>
      <c r="O15" s="11"/>
      <c r="P15" s="10"/>
      <c r="Q15" s="3"/>
      <c r="R15" s="13">
        <f t="shared" si="4"/>
        <v>71.952380952380949</v>
      </c>
    </row>
    <row r="16" spans="1:21" ht="27" customHeight="1">
      <c r="A16" s="9" t="s">
        <v>6</v>
      </c>
      <c r="B16" s="7" t="s">
        <v>137</v>
      </c>
      <c r="C16" s="11" t="s">
        <v>46</v>
      </c>
      <c r="D16" s="10" t="s">
        <v>53</v>
      </c>
      <c r="E16" s="3">
        <f t="shared" si="0"/>
        <v>86.666666666666671</v>
      </c>
      <c r="F16" s="11" t="s">
        <v>41</v>
      </c>
      <c r="G16" s="10" t="s">
        <v>49</v>
      </c>
      <c r="H16" s="3">
        <f t="shared" si="1"/>
        <v>80.952380952380949</v>
      </c>
      <c r="I16" s="11" t="s">
        <v>44</v>
      </c>
      <c r="J16" s="10" t="s">
        <v>47</v>
      </c>
      <c r="K16" s="2">
        <f t="shared" si="2"/>
        <v>92.5</v>
      </c>
      <c r="L16" s="11" t="s">
        <v>9</v>
      </c>
      <c r="M16" s="10" t="s">
        <v>9</v>
      </c>
      <c r="N16" s="3">
        <f t="shared" si="3"/>
        <v>100</v>
      </c>
      <c r="O16" s="11"/>
      <c r="P16" s="10"/>
      <c r="Q16" s="3"/>
      <c r="R16" s="13">
        <f t="shared" si="4"/>
        <v>72.023809523809518</v>
      </c>
    </row>
    <row r="17" spans="1:18" ht="27" customHeight="1">
      <c r="A17" s="9" t="s">
        <v>8</v>
      </c>
      <c r="B17" s="7" t="s">
        <v>138</v>
      </c>
      <c r="C17" s="11" t="s">
        <v>44</v>
      </c>
      <c r="D17" s="10" t="s">
        <v>53</v>
      </c>
      <c r="E17" s="3">
        <f t="shared" si="0"/>
        <v>82.222222222222214</v>
      </c>
      <c r="F17" s="11" t="s">
        <v>38</v>
      </c>
      <c r="G17" s="10" t="s">
        <v>49</v>
      </c>
      <c r="H17" s="3">
        <f t="shared" si="1"/>
        <v>76.19047619047619</v>
      </c>
      <c r="I17" s="11" t="s">
        <v>38</v>
      </c>
      <c r="J17" s="10" t="s">
        <v>47</v>
      </c>
      <c r="K17" s="2">
        <f t="shared" si="2"/>
        <v>80</v>
      </c>
      <c r="L17" s="11" t="s">
        <v>21</v>
      </c>
      <c r="M17" s="10" t="s">
        <v>9</v>
      </c>
      <c r="N17" s="3">
        <f t="shared" si="3"/>
        <v>73.333333333333329</v>
      </c>
      <c r="O17" s="11"/>
      <c r="P17" s="10"/>
      <c r="Q17" s="3"/>
      <c r="R17" s="13">
        <f t="shared" si="4"/>
        <v>62.349206349206348</v>
      </c>
    </row>
    <row r="18" spans="1:18" ht="27" customHeight="1">
      <c r="A18" s="9" t="s">
        <v>17</v>
      </c>
      <c r="B18" s="7" t="s">
        <v>139</v>
      </c>
      <c r="C18" s="11" t="s">
        <v>46</v>
      </c>
      <c r="D18" s="10" t="s">
        <v>53</v>
      </c>
      <c r="E18" s="3">
        <f t="shared" si="0"/>
        <v>86.666666666666671</v>
      </c>
      <c r="F18" s="11" t="s">
        <v>42</v>
      </c>
      <c r="G18" s="10" t="s">
        <v>49</v>
      </c>
      <c r="H18" s="3">
        <f t="shared" si="1"/>
        <v>83.333333333333343</v>
      </c>
      <c r="I18" s="11" t="s">
        <v>42</v>
      </c>
      <c r="J18" s="10" t="s">
        <v>47</v>
      </c>
      <c r="K18" s="2">
        <f t="shared" si="2"/>
        <v>87.5</v>
      </c>
      <c r="L18" s="11" t="s">
        <v>17</v>
      </c>
      <c r="M18" s="10" t="s">
        <v>9</v>
      </c>
      <c r="N18" s="3">
        <f t="shared" si="3"/>
        <v>93.333333333333329</v>
      </c>
      <c r="O18" s="11"/>
      <c r="P18" s="10"/>
      <c r="Q18" s="3"/>
      <c r="R18" s="13">
        <f t="shared" si="4"/>
        <v>70.166666666666657</v>
      </c>
    </row>
    <row r="19" spans="1:18" ht="27" customHeight="1">
      <c r="A19" s="9" t="s">
        <v>9</v>
      </c>
      <c r="B19" s="7" t="s">
        <v>140</v>
      </c>
      <c r="C19" s="11" t="s">
        <v>47</v>
      </c>
      <c r="D19" s="10" t="s">
        <v>53</v>
      </c>
      <c r="E19" s="3">
        <f t="shared" si="0"/>
        <v>88.888888888888886</v>
      </c>
      <c r="F19" s="11" t="s">
        <v>37</v>
      </c>
      <c r="G19" s="10" t="s">
        <v>49</v>
      </c>
      <c r="H19" s="3">
        <f t="shared" si="1"/>
        <v>73.80952380952381</v>
      </c>
      <c r="I19" s="11" t="s">
        <v>44</v>
      </c>
      <c r="J19" s="10" t="s">
        <v>47</v>
      </c>
      <c r="K19" s="2">
        <f t="shared" si="2"/>
        <v>92.5</v>
      </c>
      <c r="L19" s="11" t="s">
        <v>8</v>
      </c>
      <c r="M19" s="10" t="s">
        <v>9</v>
      </c>
      <c r="N19" s="3">
        <f t="shared" si="3"/>
        <v>86.666666666666671</v>
      </c>
      <c r="O19" s="11"/>
      <c r="P19" s="10"/>
      <c r="Q19" s="3"/>
      <c r="R19" s="13">
        <f t="shared" si="4"/>
        <v>68.373015873015873</v>
      </c>
    </row>
    <row r="20" spans="1:18" ht="27" customHeight="1">
      <c r="A20" s="9" t="s">
        <v>7</v>
      </c>
      <c r="B20" s="7" t="s">
        <v>141</v>
      </c>
      <c r="C20" s="11" t="s">
        <v>50</v>
      </c>
      <c r="D20" s="10" t="s">
        <v>53</v>
      </c>
      <c r="E20" s="3">
        <f t="shared" si="0"/>
        <v>95.555555555555557</v>
      </c>
      <c r="F20" s="11" t="s">
        <v>45</v>
      </c>
      <c r="G20" s="10" t="s">
        <v>49</v>
      </c>
      <c r="H20" s="3">
        <f t="shared" si="1"/>
        <v>90.476190476190482</v>
      </c>
      <c r="I20" s="11" t="s">
        <v>42</v>
      </c>
      <c r="J20" s="10" t="s">
        <v>47</v>
      </c>
      <c r="K20" s="2">
        <f t="shared" si="2"/>
        <v>87.5</v>
      </c>
      <c r="L20" s="11" t="s">
        <v>9</v>
      </c>
      <c r="M20" s="10" t="s">
        <v>9</v>
      </c>
      <c r="N20" s="3">
        <f t="shared" si="3"/>
        <v>100</v>
      </c>
      <c r="O20" s="11"/>
      <c r="P20" s="10"/>
      <c r="Q20" s="3"/>
      <c r="R20" s="13">
        <f t="shared" si="4"/>
        <v>74.706349206349202</v>
      </c>
    </row>
    <row r="21" spans="1:18" ht="27" customHeight="1">
      <c r="A21" s="9" t="s">
        <v>22</v>
      </c>
      <c r="B21" s="7" t="s">
        <v>142</v>
      </c>
      <c r="C21" s="11" t="s">
        <v>36</v>
      </c>
      <c r="D21" s="10" t="s">
        <v>53</v>
      </c>
      <c r="E21" s="3">
        <f t="shared" si="0"/>
        <v>66.666666666666657</v>
      </c>
      <c r="F21" s="11" t="s">
        <v>35</v>
      </c>
      <c r="G21" s="10" t="s">
        <v>49</v>
      </c>
      <c r="H21" s="3">
        <f t="shared" si="1"/>
        <v>69.047619047619051</v>
      </c>
      <c r="I21" s="11" t="s">
        <v>38</v>
      </c>
      <c r="J21" s="10" t="s">
        <v>47</v>
      </c>
      <c r="K21" s="2">
        <f t="shared" si="2"/>
        <v>80</v>
      </c>
      <c r="L21" s="11" t="s">
        <v>21</v>
      </c>
      <c r="M21" s="10" t="s">
        <v>9</v>
      </c>
      <c r="N21" s="3">
        <f t="shared" si="3"/>
        <v>73.333333333333329</v>
      </c>
      <c r="O21" s="11"/>
      <c r="P21" s="10"/>
      <c r="Q21" s="3"/>
      <c r="R21" s="13">
        <f t="shared" si="4"/>
        <v>57.80952380952381</v>
      </c>
    </row>
    <row r="22" spans="1:18" ht="27" customHeight="1">
      <c r="A22" s="9" t="s">
        <v>23</v>
      </c>
      <c r="B22" s="7" t="s">
        <v>143</v>
      </c>
      <c r="C22" s="11" t="s">
        <v>44</v>
      </c>
      <c r="D22" s="10" t="s">
        <v>53</v>
      </c>
      <c r="E22" s="3">
        <f t="shared" si="0"/>
        <v>82.222222222222214</v>
      </c>
      <c r="F22" s="11" t="s">
        <v>41</v>
      </c>
      <c r="G22" s="10" t="s">
        <v>49</v>
      </c>
      <c r="H22" s="3">
        <f t="shared" si="1"/>
        <v>80.952380952380949</v>
      </c>
      <c r="I22" s="11" t="s">
        <v>44</v>
      </c>
      <c r="J22" s="10" t="s">
        <v>47</v>
      </c>
      <c r="K22" s="2">
        <f t="shared" si="2"/>
        <v>92.5</v>
      </c>
      <c r="L22" s="11" t="s">
        <v>17</v>
      </c>
      <c r="M22" s="10" t="s">
        <v>9</v>
      </c>
      <c r="N22" s="3">
        <f t="shared" si="3"/>
        <v>93.333333333333329</v>
      </c>
      <c r="O22" s="11"/>
      <c r="P22" s="10"/>
      <c r="Q22" s="3"/>
      <c r="R22" s="13">
        <f t="shared" si="4"/>
        <v>69.801587301587304</v>
      </c>
    </row>
    <row r="23" spans="1:18" ht="27" customHeight="1">
      <c r="A23" s="9" t="s">
        <v>24</v>
      </c>
      <c r="B23" s="7" t="s">
        <v>144</v>
      </c>
      <c r="C23" s="11" t="s">
        <v>46</v>
      </c>
      <c r="D23" s="10" t="s">
        <v>53</v>
      </c>
      <c r="E23" s="3">
        <f t="shared" si="0"/>
        <v>86.666666666666671</v>
      </c>
      <c r="F23" s="11" t="s">
        <v>46</v>
      </c>
      <c r="G23" s="10" t="s">
        <v>49</v>
      </c>
      <c r="H23" s="3">
        <f t="shared" si="1"/>
        <v>92.857142857142861</v>
      </c>
      <c r="I23" s="11" t="s">
        <v>43</v>
      </c>
      <c r="J23" s="10" t="s">
        <v>47</v>
      </c>
      <c r="K23" s="2">
        <f t="shared" si="2"/>
        <v>90</v>
      </c>
      <c r="L23" s="11" t="s">
        <v>8</v>
      </c>
      <c r="M23" s="10" t="s">
        <v>9</v>
      </c>
      <c r="N23" s="3">
        <f t="shared" si="3"/>
        <v>86.666666666666671</v>
      </c>
      <c r="O23" s="11"/>
      <c r="P23" s="10"/>
      <c r="Q23" s="3"/>
      <c r="R23" s="13">
        <f t="shared" si="4"/>
        <v>71.238095238095241</v>
      </c>
    </row>
    <row r="24" spans="1:18" ht="27" customHeight="1">
      <c r="A24" s="9" t="s">
        <v>25</v>
      </c>
      <c r="B24" s="7" t="s">
        <v>145</v>
      </c>
      <c r="C24" s="11" t="s">
        <v>49</v>
      </c>
      <c r="D24" s="10" t="s">
        <v>53</v>
      </c>
      <c r="E24" s="3">
        <f t="shared" si="0"/>
        <v>93.333333333333329</v>
      </c>
      <c r="F24" s="11" t="s">
        <v>42</v>
      </c>
      <c r="G24" s="10" t="s">
        <v>49</v>
      </c>
      <c r="H24" s="3">
        <f t="shared" si="1"/>
        <v>83.333333333333343</v>
      </c>
      <c r="I24" s="11" t="s">
        <v>44</v>
      </c>
      <c r="J24" s="10" t="s">
        <v>47</v>
      </c>
      <c r="K24" s="2">
        <f t="shared" si="2"/>
        <v>92.5</v>
      </c>
      <c r="L24" s="11" t="s">
        <v>17</v>
      </c>
      <c r="M24" s="10" t="s">
        <v>9</v>
      </c>
      <c r="N24" s="3">
        <f t="shared" si="3"/>
        <v>93.333333333333329</v>
      </c>
      <c r="O24" s="11"/>
      <c r="P24" s="10"/>
      <c r="Q24" s="3"/>
      <c r="R24" s="13">
        <f t="shared" si="4"/>
        <v>72.5</v>
      </c>
    </row>
    <row r="25" spans="1:18" ht="27" customHeight="1">
      <c r="A25" s="9" t="s">
        <v>26</v>
      </c>
      <c r="B25" s="7" t="s">
        <v>146</v>
      </c>
      <c r="C25" s="11" t="s">
        <v>46</v>
      </c>
      <c r="D25" s="10" t="s">
        <v>53</v>
      </c>
      <c r="E25" s="3">
        <f t="shared" si="0"/>
        <v>86.666666666666671</v>
      </c>
      <c r="F25" s="11" t="s">
        <v>39</v>
      </c>
      <c r="G25" s="10" t="s">
        <v>49</v>
      </c>
      <c r="H25" s="3">
        <f t="shared" si="1"/>
        <v>78.571428571428569</v>
      </c>
      <c r="I25" s="11" t="s">
        <v>43</v>
      </c>
      <c r="J25" s="10" t="s">
        <v>47</v>
      </c>
      <c r="K25" s="2">
        <f t="shared" si="2"/>
        <v>90</v>
      </c>
      <c r="L25" s="11" t="s">
        <v>17</v>
      </c>
      <c r="M25" s="10" t="s">
        <v>9</v>
      </c>
      <c r="N25" s="3">
        <f t="shared" si="3"/>
        <v>93.333333333333329</v>
      </c>
      <c r="O25" s="11"/>
      <c r="P25" s="10"/>
      <c r="Q25" s="3"/>
      <c r="R25" s="13">
        <f t="shared" si="4"/>
        <v>69.714285714285708</v>
      </c>
    </row>
    <row r="26" spans="1:18" ht="27" customHeight="1">
      <c r="A26" s="9" t="s">
        <v>28</v>
      </c>
      <c r="B26" s="7" t="s">
        <v>147</v>
      </c>
      <c r="C26" s="11" t="s">
        <v>48</v>
      </c>
      <c r="D26" s="10" t="s">
        <v>53</v>
      </c>
      <c r="E26" s="3">
        <f t="shared" si="0"/>
        <v>91.111111111111114</v>
      </c>
      <c r="F26" s="11" t="s">
        <v>41</v>
      </c>
      <c r="G26" s="10" t="s">
        <v>49</v>
      </c>
      <c r="H26" s="3">
        <f t="shared" si="1"/>
        <v>80.952380952380949</v>
      </c>
      <c r="I26" s="11" t="s">
        <v>43</v>
      </c>
      <c r="J26" s="10" t="s">
        <v>47</v>
      </c>
      <c r="K26" s="2">
        <f t="shared" si="2"/>
        <v>90</v>
      </c>
      <c r="L26" s="11" t="s">
        <v>8</v>
      </c>
      <c r="M26" s="10" t="s">
        <v>9</v>
      </c>
      <c r="N26" s="3">
        <f t="shared" si="3"/>
        <v>86.666666666666671</v>
      </c>
      <c r="O26" s="11"/>
      <c r="P26" s="10"/>
      <c r="Q26" s="3"/>
      <c r="R26" s="13">
        <f t="shared" si="4"/>
        <v>69.746031746031747</v>
      </c>
    </row>
    <row r="27" spans="1:18" ht="27" customHeight="1">
      <c r="A27" s="9" t="s">
        <v>29</v>
      </c>
      <c r="B27" s="7" t="s">
        <v>148</v>
      </c>
      <c r="C27" s="11" t="s">
        <v>49</v>
      </c>
      <c r="D27" s="10" t="s">
        <v>53</v>
      </c>
      <c r="E27" s="3">
        <f t="shared" si="0"/>
        <v>93.333333333333329</v>
      </c>
      <c r="F27" s="11" t="s">
        <v>46</v>
      </c>
      <c r="G27" s="10" t="s">
        <v>49</v>
      </c>
      <c r="H27" s="3">
        <f t="shared" si="1"/>
        <v>92.857142857142861</v>
      </c>
      <c r="I27" s="11" t="s">
        <v>44</v>
      </c>
      <c r="J27" s="10" t="s">
        <v>47</v>
      </c>
      <c r="K27" s="2">
        <f t="shared" si="2"/>
        <v>92.5</v>
      </c>
      <c r="L27" s="11" t="s">
        <v>17</v>
      </c>
      <c r="M27" s="10" t="s">
        <v>9</v>
      </c>
      <c r="N27" s="3">
        <f t="shared" si="3"/>
        <v>93.333333333333329</v>
      </c>
      <c r="O27" s="11"/>
      <c r="P27" s="10"/>
      <c r="Q27" s="3"/>
      <c r="R27" s="13">
        <f t="shared" si="4"/>
        <v>74.404761904761898</v>
      </c>
    </row>
    <row r="28" spans="1:18" ht="27" customHeight="1">
      <c r="A28" s="9" t="s">
        <v>30</v>
      </c>
      <c r="B28" s="7" t="s">
        <v>149</v>
      </c>
      <c r="C28" s="11" t="s">
        <v>52</v>
      </c>
      <c r="D28" s="10" t="s">
        <v>53</v>
      </c>
      <c r="E28" s="3">
        <f t="shared" si="0"/>
        <v>97.777777777777771</v>
      </c>
      <c r="F28" s="11" t="s">
        <v>43</v>
      </c>
      <c r="G28" s="10" t="s">
        <v>49</v>
      </c>
      <c r="H28" s="3">
        <f t="shared" si="1"/>
        <v>85.714285714285708</v>
      </c>
      <c r="I28" s="11" t="s">
        <v>43</v>
      </c>
      <c r="J28" s="10" t="s">
        <v>47</v>
      </c>
      <c r="K28" s="2">
        <f t="shared" si="2"/>
        <v>90</v>
      </c>
      <c r="L28" s="11" t="s">
        <v>17</v>
      </c>
      <c r="M28" s="10" t="s">
        <v>9</v>
      </c>
      <c r="N28" s="3">
        <f t="shared" si="3"/>
        <v>93.333333333333329</v>
      </c>
      <c r="O28" s="11"/>
      <c r="P28" s="10"/>
      <c r="Q28" s="3"/>
      <c r="R28" s="13">
        <f t="shared" si="4"/>
        <v>73.365079365079367</v>
      </c>
    </row>
    <row r="29" spans="1:18" ht="27" customHeight="1">
      <c r="A29" s="9" t="s">
        <v>31</v>
      </c>
      <c r="B29" s="7" t="s">
        <v>150</v>
      </c>
      <c r="C29" s="11" t="s">
        <v>41</v>
      </c>
      <c r="D29" s="10" t="s">
        <v>53</v>
      </c>
      <c r="E29" s="3">
        <f t="shared" si="0"/>
        <v>75.555555555555557</v>
      </c>
      <c r="F29" s="11" t="s">
        <v>38</v>
      </c>
      <c r="G29" s="10" t="s">
        <v>49</v>
      </c>
      <c r="H29" s="3">
        <f t="shared" si="1"/>
        <v>76.19047619047619</v>
      </c>
      <c r="I29" s="11" t="s">
        <v>38</v>
      </c>
      <c r="J29" s="10" t="s">
        <v>47</v>
      </c>
      <c r="K29" s="2">
        <f t="shared" si="2"/>
        <v>80</v>
      </c>
      <c r="L29" s="11" t="s">
        <v>8</v>
      </c>
      <c r="M29" s="10" t="s">
        <v>9</v>
      </c>
      <c r="N29" s="3">
        <f t="shared" si="3"/>
        <v>86.666666666666671</v>
      </c>
      <c r="O29" s="11"/>
      <c r="P29" s="10"/>
      <c r="Q29" s="3"/>
      <c r="R29" s="13">
        <f t="shared" si="4"/>
        <v>63.682539682539684</v>
      </c>
    </row>
    <row r="30" spans="1:18" ht="27" customHeight="1">
      <c r="A30" s="9" t="s">
        <v>32</v>
      </c>
      <c r="B30" s="7" t="s">
        <v>151</v>
      </c>
      <c r="C30" s="11" t="s">
        <v>38</v>
      </c>
      <c r="D30" s="10" t="s">
        <v>53</v>
      </c>
      <c r="E30" s="3">
        <f t="shared" si="0"/>
        <v>71.111111111111114</v>
      </c>
      <c r="F30" s="11" t="s">
        <v>36</v>
      </c>
      <c r="G30" s="10" t="s">
        <v>49</v>
      </c>
      <c r="H30" s="3">
        <f t="shared" si="1"/>
        <v>71.428571428571431</v>
      </c>
      <c r="I30" s="11" t="s">
        <v>41</v>
      </c>
      <c r="J30" s="10" t="s">
        <v>47</v>
      </c>
      <c r="K30" s="2">
        <f t="shared" si="2"/>
        <v>85</v>
      </c>
      <c r="L30" s="11" t="s">
        <v>21</v>
      </c>
      <c r="M30" s="10" t="s">
        <v>9</v>
      </c>
      <c r="N30" s="3">
        <f t="shared" si="3"/>
        <v>73.333333333333329</v>
      </c>
      <c r="O30" s="11"/>
      <c r="P30" s="10"/>
      <c r="Q30" s="3"/>
      <c r="R30" s="13">
        <f t="shared" si="4"/>
        <v>60.17460317460317</v>
      </c>
    </row>
    <row r="31" spans="1:18" ht="27" customHeight="1">
      <c r="A31" s="71" t="s">
        <v>33</v>
      </c>
      <c r="B31" s="7" t="s">
        <v>152</v>
      </c>
      <c r="C31" s="11" t="s">
        <v>50</v>
      </c>
      <c r="D31" s="10" t="s">
        <v>54</v>
      </c>
      <c r="E31" s="3">
        <f t="shared" si="0"/>
        <v>93.478260869565219</v>
      </c>
      <c r="F31" s="11" t="s">
        <v>43</v>
      </c>
      <c r="G31" s="10" t="s">
        <v>45</v>
      </c>
      <c r="H31" s="3">
        <f t="shared" si="1"/>
        <v>94.73684210526315</v>
      </c>
      <c r="I31" s="11" t="s">
        <v>42</v>
      </c>
      <c r="J31" s="10" t="s">
        <v>47</v>
      </c>
      <c r="K31" s="2">
        <f t="shared" si="2"/>
        <v>87.5</v>
      </c>
      <c r="L31" s="11" t="s">
        <v>10</v>
      </c>
      <c r="M31" s="10" t="s">
        <v>10</v>
      </c>
      <c r="N31" s="3">
        <f t="shared" si="3"/>
        <v>100</v>
      </c>
      <c r="O31" s="11"/>
      <c r="P31" s="10"/>
      <c r="Q31" s="3"/>
      <c r="R31" s="13">
        <f t="shared" si="4"/>
        <v>75.143020594965677</v>
      </c>
    </row>
    <row r="32" spans="1:18" ht="27" customHeight="1">
      <c r="A32" s="9" t="s">
        <v>34</v>
      </c>
      <c r="B32" s="7" t="s">
        <v>153</v>
      </c>
      <c r="C32" s="11" t="s">
        <v>52</v>
      </c>
      <c r="D32" s="10" t="s">
        <v>54</v>
      </c>
      <c r="E32" s="3">
        <f t="shared" si="0"/>
        <v>95.652173913043484</v>
      </c>
      <c r="F32" s="11" t="s">
        <v>44</v>
      </c>
      <c r="G32" s="10" t="s">
        <v>45</v>
      </c>
      <c r="H32" s="3">
        <f t="shared" si="1"/>
        <v>97.368421052631575</v>
      </c>
      <c r="I32" s="11" t="s">
        <v>42</v>
      </c>
      <c r="J32" s="10" t="s">
        <v>47</v>
      </c>
      <c r="K32" s="2">
        <f t="shared" si="2"/>
        <v>87.5</v>
      </c>
      <c r="L32" s="11" t="s">
        <v>20</v>
      </c>
      <c r="M32" s="10" t="s">
        <v>10</v>
      </c>
      <c r="N32" s="3">
        <f t="shared" si="3"/>
        <v>90</v>
      </c>
      <c r="O32" s="11"/>
      <c r="P32" s="10"/>
      <c r="Q32" s="3"/>
      <c r="R32" s="13">
        <f t="shared" si="4"/>
        <v>74.104118993135017</v>
      </c>
    </row>
    <row r="33" spans="1:18" ht="27" customHeight="1">
      <c r="A33" s="9" t="s">
        <v>35</v>
      </c>
      <c r="B33" s="7" t="s">
        <v>154</v>
      </c>
      <c r="C33" s="11" t="s">
        <v>46</v>
      </c>
      <c r="D33" s="10" t="s">
        <v>54</v>
      </c>
      <c r="E33" s="3">
        <f t="shared" si="0"/>
        <v>84.782608695652172</v>
      </c>
      <c r="F33" s="11" t="s">
        <v>36</v>
      </c>
      <c r="G33" s="10" t="s">
        <v>45</v>
      </c>
      <c r="H33" s="3">
        <f t="shared" si="1"/>
        <v>78.94736842105263</v>
      </c>
      <c r="I33" s="11" t="s">
        <v>39</v>
      </c>
      <c r="J33" s="10" t="s">
        <v>47</v>
      </c>
      <c r="K33" s="2">
        <f t="shared" si="2"/>
        <v>82.5</v>
      </c>
      <c r="L33" s="11" t="s">
        <v>10</v>
      </c>
      <c r="M33" s="10" t="s">
        <v>10</v>
      </c>
      <c r="N33" s="3">
        <f t="shared" si="3"/>
        <v>100</v>
      </c>
      <c r="O33" s="11"/>
      <c r="P33" s="10"/>
      <c r="Q33" s="3"/>
      <c r="R33" s="13">
        <f t="shared" si="4"/>
        <v>69.245995423340958</v>
      </c>
    </row>
    <row r="34" spans="1:18" ht="27" customHeight="1">
      <c r="A34" s="9" t="s">
        <v>36</v>
      </c>
      <c r="B34" s="7" t="s">
        <v>155</v>
      </c>
      <c r="C34" s="11" t="s">
        <v>52</v>
      </c>
      <c r="D34" s="10" t="s">
        <v>54</v>
      </c>
      <c r="E34" s="3">
        <f t="shared" si="0"/>
        <v>95.652173913043484</v>
      </c>
      <c r="F34" s="11" t="s">
        <v>42</v>
      </c>
      <c r="G34" s="10" t="s">
        <v>45</v>
      </c>
      <c r="H34" s="3">
        <f t="shared" si="1"/>
        <v>92.10526315789474</v>
      </c>
      <c r="I34" s="11" t="s">
        <v>45</v>
      </c>
      <c r="J34" s="10" t="s">
        <v>47</v>
      </c>
      <c r="K34" s="2">
        <f t="shared" si="2"/>
        <v>95</v>
      </c>
      <c r="L34" s="11" t="s">
        <v>10</v>
      </c>
      <c r="M34" s="10" t="s">
        <v>10</v>
      </c>
      <c r="N34" s="3">
        <f t="shared" si="3"/>
        <v>100</v>
      </c>
      <c r="O34" s="11"/>
      <c r="P34" s="10"/>
      <c r="Q34" s="3"/>
      <c r="R34" s="13">
        <f t="shared" si="4"/>
        <v>76.551487414187648</v>
      </c>
    </row>
    <row r="35" spans="1:18" ht="27" customHeight="1">
      <c r="A35" s="9" t="s">
        <v>37</v>
      </c>
      <c r="B35" s="7" t="s">
        <v>156</v>
      </c>
      <c r="C35" s="11" t="s">
        <v>41</v>
      </c>
      <c r="D35" s="10" t="s">
        <v>54</v>
      </c>
      <c r="E35" s="3">
        <f t="shared" si="0"/>
        <v>73.91304347826086</v>
      </c>
      <c r="F35" s="11" t="s">
        <v>35</v>
      </c>
      <c r="G35" s="10" t="s">
        <v>45</v>
      </c>
      <c r="H35" s="3">
        <f t="shared" si="1"/>
        <v>76.31578947368422</v>
      </c>
      <c r="I35" s="11" t="s">
        <v>32</v>
      </c>
      <c r="J35" s="10" t="s">
        <v>47</v>
      </c>
      <c r="K35" s="2">
        <f t="shared" si="2"/>
        <v>65</v>
      </c>
      <c r="L35" s="11" t="s">
        <v>19</v>
      </c>
      <c r="M35" s="10" t="s">
        <v>10</v>
      </c>
      <c r="N35" s="3">
        <f t="shared" si="3"/>
        <v>80</v>
      </c>
      <c r="O35" s="11"/>
      <c r="P35" s="10"/>
      <c r="Q35" s="3"/>
      <c r="R35" s="13">
        <f t="shared" si="4"/>
        <v>59.045766590389022</v>
      </c>
    </row>
    <row r="36" spans="1:18" ht="27" customHeight="1">
      <c r="A36" s="9" t="s">
        <v>38</v>
      </c>
      <c r="B36" s="7" t="s">
        <v>157</v>
      </c>
      <c r="C36" s="11" t="s">
        <v>48</v>
      </c>
      <c r="D36" s="10" t="s">
        <v>54</v>
      </c>
      <c r="E36" s="3">
        <f t="shared" si="0"/>
        <v>89.130434782608688</v>
      </c>
      <c r="F36" s="11" t="s">
        <v>38</v>
      </c>
      <c r="G36" s="10" t="s">
        <v>45</v>
      </c>
      <c r="H36" s="3">
        <f t="shared" si="1"/>
        <v>84.210526315789465</v>
      </c>
      <c r="I36" s="11" t="s">
        <v>41</v>
      </c>
      <c r="J36" s="10" t="s">
        <v>47</v>
      </c>
      <c r="K36" s="2">
        <f t="shared" si="2"/>
        <v>85</v>
      </c>
      <c r="L36" s="11" t="s">
        <v>20</v>
      </c>
      <c r="M36" s="10" t="s">
        <v>10</v>
      </c>
      <c r="N36" s="3">
        <f t="shared" si="3"/>
        <v>90</v>
      </c>
      <c r="O36" s="11"/>
      <c r="P36" s="10"/>
      <c r="Q36" s="3"/>
      <c r="R36" s="13">
        <f t="shared" si="4"/>
        <v>69.668192219679639</v>
      </c>
    </row>
    <row r="37" spans="1:18" ht="27" customHeight="1">
      <c r="A37" s="9" t="s">
        <v>39</v>
      </c>
      <c r="B37" s="7" t="s">
        <v>158</v>
      </c>
      <c r="C37" s="11" t="s">
        <v>54</v>
      </c>
      <c r="D37" s="10" t="s">
        <v>54</v>
      </c>
      <c r="E37" s="3">
        <f t="shared" si="0"/>
        <v>100</v>
      </c>
      <c r="F37" s="11" t="s">
        <v>45</v>
      </c>
      <c r="G37" s="10" t="s">
        <v>45</v>
      </c>
      <c r="H37" s="3">
        <f t="shared" si="1"/>
        <v>100</v>
      </c>
      <c r="I37" s="11" t="s">
        <v>47</v>
      </c>
      <c r="J37" s="10" t="s">
        <v>47</v>
      </c>
      <c r="K37" s="2">
        <f t="shared" si="2"/>
        <v>100</v>
      </c>
      <c r="L37" s="11" t="s">
        <v>10</v>
      </c>
      <c r="M37" s="10" t="s">
        <v>10</v>
      </c>
      <c r="N37" s="3">
        <f t="shared" si="3"/>
        <v>100</v>
      </c>
      <c r="O37" s="11"/>
      <c r="P37" s="10"/>
      <c r="Q37" s="3"/>
      <c r="R37" s="13">
        <f t="shared" si="4"/>
        <v>80</v>
      </c>
    </row>
    <row r="38" spans="1:18" ht="27" customHeight="1">
      <c r="A38" s="9" t="s">
        <v>41</v>
      </c>
      <c r="B38" s="7" t="s">
        <v>159</v>
      </c>
      <c r="C38" s="11" t="s">
        <v>53</v>
      </c>
      <c r="D38" s="10" t="s">
        <v>54</v>
      </c>
      <c r="E38" s="3">
        <f t="shared" si="0"/>
        <v>97.826086956521735</v>
      </c>
      <c r="F38" s="11" t="s">
        <v>44</v>
      </c>
      <c r="G38" s="10" t="s">
        <v>45</v>
      </c>
      <c r="H38" s="3">
        <f t="shared" si="1"/>
        <v>97.368421052631575</v>
      </c>
      <c r="I38" s="11" t="s">
        <v>44</v>
      </c>
      <c r="J38" s="10" t="s">
        <v>47</v>
      </c>
      <c r="K38" s="2">
        <f t="shared" si="2"/>
        <v>92.5</v>
      </c>
      <c r="L38" s="11" t="s">
        <v>10</v>
      </c>
      <c r="M38" s="10" t="s">
        <v>10</v>
      </c>
      <c r="N38" s="3">
        <f t="shared" si="3"/>
        <v>100</v>
      </c>
      <c r="O38" s="11"/>
      <c r="P38" s="10"/>
      <c r="Q38" s="3"/>
      <c r="R38" s="13">
        <f t="shared" si="4"/>
        <v>77.538901601830659</v>
      </c>
    </row>
    <row r="39" spans="1:18" ht="27" customHeight="1">
      <c r="A39" s="9" t="s">
        <v>42</v>
      </c>
      <c r="B39" s="7" t="s">
        <v>160</v>
      </c>
      <c r="C39" s="11" t="s">
        <v>54</v>
      </c>
      <c r="D39" s="10" t="s">
        <v>54</v>
      </c>
      <c r="E39" s="3">
        <f t="shared" si="0"/>
        <v>100</v>
      </c>
      <c r="F39" s="11" t="s">
        <v>43</v>
      </c>
      <c r="G39" s="10" t="s">
        <v>45</v>
      </c>
      <c r="H39" s="3">
        <f t="shared" si="1"/>
        <v>94.73684210526315</v>
      </c>
      <c r="I39" s="11" t="s">
        <v>45</v>
      </c>
      <c r="J39" s="10" t="s">
        <v>47</v>
      </c>
      <c r="K39" s="2">
        <f t="shared" si="2"/>
        <v>95</v>
      </c>
      <c r="L39" s="11" t="s">
        <v>10</v>
      </c>
      <c r="M39" s="10" t="s">
        <v>10</v>
      </c>
      <c r="N39" s="3">
        <f t="shared" si="3"/>
        <v>100</v>
      </c>
      <c r="O39" s="11"/>
      <c r="P39" s="10"/>
      <c r="Q39" s="3"/>
      <c r="R39" s="13">
        <f t="shared" si="4"/>
        <v>77.94736842105263</v>
      </c>
    </row>
    <row r="40" spans="1:18" ht="27" customHeight="1">
      <c r="A40" s="9" t="s">
        <v>43</v>
      </c>
      <c r="B40" s="7" t="s">
        <v>161</v>
      </c>
      <c r="C40" s="11" t="s">
        <v>53</v>
      </c>
      <c r="D40" s="10" t="s">
        <v>54</v>
      </c>
      <c r="E40" s="3">
        <f t="shared" si="0"/>
        <v>97.826086956521735</v>
      </c>
      <c r="F40" s="11" t="s">
        <v>43</v>
      </c>
      <c r="G40" s="10" t="s">
        <v>45</v>
      </c>
      <c r="H40" s="3">
        <f t="shared" si="1"/>
        <v>94.73684210526315</v>
      </c>
      <c r="I40" s="11" t="s">
        <v>42</v>
      </c>
      <c r="J40" s="10" t="s">
        <v>47</v>
      </c>
      <c r="K40" s="2">
        <f t="shared" si="2"/>
        <v>87.5</v>
      </c>
      <c r="L40" s="11" t="s">
        <v>10</v>
      </c>
      <c r="M40" s="10" t="s">
        <v>10</v>
      </c>
      <c r="N40" s="3">
        <f t="shared" si="3"/>
        <v>100</v>
      </c>
      <c r="O40" s="11"/>
      <c r="P40" s="10"/>
      <c r="Q40" s="3"/>
      <c r="R40" s="13">
        <f t="shared" si="4"/>
        <v>76.012585812356974</v>
      </c>
    </row>
    <row r="41" spans="1:18" ht="27" customHeight="1">
      <c r="A41" s="9" t="s">
        <v>44</v>
      </c>
      <c r="B41" s="7" t="s">
        <v>162</v>
      </c>
      <c r="C41" s="11" t="s">
        <v>52</v>
      </c>
      <c r="D41" s="10" t="s">
        <v>54</v>
      </c>
      <c r="E41" s="3">
        <f t="shared" si="0"/>
        <v>95.652173913043484</v>
      </c>
      <c r="F41" s="11" t="s">
        <v>44</v>
      </c>
      <c r="G41" s="10" t="s">
        <v>45</v>
      </c>
      <c r="H41" s="3">
        <f t="shared" si="1"/>
        <v>97.368421052631575</v>
      </c>
      <c r="I41" s="11" t="s">
        <v>46</v>
      </c>
      <c r="J41" s="10" t="s">
        <v>47</v>
      </c>
      <c r="K41" s="2">
        <f t="shared" si="2"/>
        <v>97.5</v>
      </c>
      <c r="L41" s="11" t="s">
        <v>20</v>
      </c>
      <c r="M41" s="10" t="s">
        <v>10</v>
      </c>
      <c r="N41" s="3">
        <f t="shared" si="3"/>
        <v>90</v>
      </c>
      <c r="O41" s="11"/>
      <c r="P41" s="10"/>
      <c r="Q41" s="3"/>
      <c r="R41" s="13">
        <f t="shared" si="4"/>
        <v>76.104118993135017</v>
      </c>
    </row>
    <row r="42" spans="1:18" ht="27" customHeight="1">
      <c r="A42" s="9" t="s">
        <v>45</v>
      </c>
      <c r="B42" s="7" t="s">
        <v>163</v>
      </c>
      <c r="C42" s="11" t="s">
        <v>52</v>
      </c>
      <c r="D42" s="10" t="s">
        <v>54</v>
      </c>
      <c r="E42" s="3">
        <f t="shared" si="0"/>
        <v>95.652173913043484</v>
      </c>
      <c r="F42" s="11" t="s">
        <v>43</v>
      </c>
      <c r="G42" s="10" t="s">
        <v>45</v>
      </c>
      <c r="H42" s="3">
        <f t="shared" si="1"/>
        <v>94.73684210526315</v>
      </c>
      <c r="I42" s="11" t="s">
        <v>45</v>
      </c>
      <c r="J42" s="10" t="s">
        <v>47</v>
      </c>
      <c r="K42" s="2">
        <f t="shared" si="2"/>
        <v>95</v>
      </c>
      <c r="L42" s="11" t="s">
        <v>10</v>
      </c>
      <c r="M42" s="10" t="s">
        <v>10</v>
      </c>
      <c r="N42" s="3">
        <f t="shared" si="3"/>
        <v>100</v>
      </c>
      <c r="O42" s="11"/>
      <c r="P42" s="10"/>
      <c r="Q42" s="3"/>
      <c r="R42" s="13">
        <f t="shared" si="4"/>
        <v>77.077803203661318</v>
      </c>
    </row>
    <row r="43" spans="1:18" ht="27" customHeight="1">
      <c r="A43" s="9" t="s">
        <v>46</v>
      </c>
      <c r="B43" s="7" t="s">
        <v>164</v>
      </c>
      <c r="C43" s="11" t="s">
        <v>49</v>
      </c>
      <c r="D43" s="10" t="s">
        <v>54</v>
      </c>
      <c r="E43" s="3">
        <f t="shared" si="0"/>
        <v>91.304347826086953</v>
      </c>
      <c r="F43" s="11" t="s">
        <v>42</v>
      </c>
      <c r="G43" s="10" t="s">
        <v>45</v>
      </c>
      <c r="H43" s="3">
        <f t="shared" si="1"/>
        <v>92.10526315789474</v>
      </c>
      <c r="I43" s="11" t="s">
        <v>43</v>
      </c>
      <c r="J43" s="10" t="s">
        <v>47</v>
      </c>
      <c r="K43" s="2">
        <f t="shared" si="2"/>
        <v>90</v>
      </c>
      <c r="L43" s="11" t="s">
        <v>10</v>
      </c>
      <c r="M43" s="10" t="s">
        <v>10</v>
      </c>
      <c r="N43" s="3">
        <f t="shared" si="3"/>
        <v>100</v>
      </c>
      <c r="O43" s="11"/>
      <c r="P43" s="10"/>
      <c r="Q43" s="3"/>
      <c r="R43" s="13">
        <f t="shared" si="4"/>
        <v>74.681922196796336</v>
      </c>
    </row>
    <row r="44" spans="1:18" ht="27" customHeight="1">
      <c r="A44" s="9" t="s">
        <v>47</v>
      </c>
      <c r="B44" s="7" t="s">
        <v>165</v>
      </c>
      <c r="C44" s="11" t="s">
        <v>54</v>
      </c>
      <c r="D44" s="10" t="s">
        <v>54</v>
      </c>
      <c r="E44" s="3">
        <f t="shared" si="0"/>
        <v>100</v>
      </c>
      <c r="F44" s="11" t="s">
        <v>45</v>
      </c>
      <c r="G44" s="10" t="s">
        <v>45</v>
      </c>
      <c r="H44" s="3">
        <f t="shared" si="1"/>
        <v>100</v>
      </c>
      <c r="I44" s="11" t="s">
        <v>46</v>
      </c>
      <c r="J44" s="10" t="s">
        <v>47</v>
      </c>
      <c r="K44" s="2">
        <f t="shared" si="2"/>
        <v>97.5</v>
      </c>
      <c r="L44" s="11" t="s">
        <v>10</v>
      </c>
      <c r="M44" s="10" t="s">
        <v>10</v>
      </c>
      <c r="N44" s="3">
        <f t="shared" si="3"/>
        <v>100</v>
      </c>
      <c r="O44" s="11"/>
      <c r="P44" s="10"/>
      <c r="Q44" s="3"/>
      <c r="R44" s="13">
        <f t="shared" si="4"/>
        <v>79.5</v>
      </c>
    </row>
    <row r="45" spans="1:18" ht="27" customHeight="1">
      <c r="A45" s="9" t="s">
        <v>48</v>
      </c>
      <c r="B45" s="7" t="s">
        <v>166</v>
      </c>
      <c r="C45" s="11" t="s">
        <v>48</v>
      </c>
      <c r="D45" s="10" t="s">
        <v>54</v>
      </c>
      <c r="E45" s="3">
        <f t="shared" si="0"/>
        <v>89.130434782608688</v>
      </c>
      <c r="F45" s="11" t="s">
        <v>44</v>
      </c>
      <c r="G45" s="10" t="s">
        <v>45</v>
      </c>
      <c r="H45" s="3">
        <f t="shared" si="1"/>
        <v>97.368421052631575</v>
      </c>
      <c r="I45" s="11" t="s">
        <v>46</v>
      </c>
      <c r="J45" s="10" t="s">
        <v>47</v>
      </c>
      <c r="K45" s="2">
        <f t="shared" si="2"/>
        <v>97.5</v>
      </c>
      <c r="L45" s="11" t="s">
        <v>19</v>
      </c>
      <c r="M45" s="10" t="s">
        <v>10</v>
      </c>
      <c r="N45" s="3">
        <f t="shared" si="3"/>
        <v>80</v>
      </c>
      <c r="O45" s="11"/>
      <c r="P45" s="10"/>
      <c r="Q45" s="3"/>
      <c r="R45" s="13">
        <f t="shared" si="4"/>
        <v>72.79977116704805</v>
      </c>
    </row>
    <row r="46" spans="1:18" ht="27" customHeight="1">
      <c r="A46" s="9" t="s">
        <v>49</v>
      </c>
      <c r="B46" s="7" t="s">
        <v>167</v>
      </c>
      <c r="C46" s="11" t="s">
        <v>28</v>
      </c>
      <c r="D46" s="10" t="s">
        <v>54</v>
      </c>
      <c r="E46" s="3">
        <f t="shared" si="0"/>
        <v>47.826086956521742</v>
      </c>
      <c r="F46" s="11" t="s">
        <v>33</v>
      </c>
      <c r="G46" s="10" t="s">
        <v>45</v>
      </c>
      <c r="H46" s="3">
        <f t="shared" si="1"/>
        <v>71.05263157894737</v>
      </c>
      <c r="I46" s="11" t="s">
        <v>31</v>
      </c>
      <c r="J46" s="10" t="s">
        <v>47</v>
      </c>
      <c r="K46" s="2">
        <f t="shared" si="2"/>
        <v>62.5</v>
      </c>
      <c r="L46" s="11" t="s">
        <v>14</v>
      </c>
      <c r="M46" s="10" t="s">
        <v>10</v>
      </c>
      <c r="N46" s="3">
        <f t="shared" si="3"/>
        <v>40</v>
      </c>
      <c r="O46" s="11"/>
      <c r="P46" s="10"/>
      <c r="Q46" s="3"/>
      <c r="R46" s="13">
        <f t="shared" si="4"/>
        <v>44.275743707093824</v>
      </c>
    </row>
    <row r="47" spans="1:18" ht="27" customHeight="1">
      <c r="A47" s="9" t="s">
        <v>50</v>
      </c>
      <c r="B47" s="7" t="s">
        <v>168</v>
      </c>
      <c r="C47" s="11" t="s">
        <v>54</v>
      </c>
      <c r="D47" s="10" t="s">
        <v>54</v>
      </c>
      <c r="E47" s="3">
        <f t="shared" si="0"/>
        <v>100</v>
      </c>
      <c r="F47" s="11" t="s">
        <v>44</v>
      </c>
      <c r="G47" s="10" t="s">
        <v>45</v>
      </c>
      <c r="H47" s="3">
        <f t="shared" si="1"/>
        <v>97.368421052631575</v>
      </c>
      <c r="I47" s="11" t="s">
        <v>45</v>
      </c>
      <c r="J47" s="10" t="s">
        <v>47</v>
      </c>
      <c r="K47" s="2">
        <f t="shared" si="2"/>
        <v>95</v>
      </c>
      <c r="L47" s="11" t="s">
        <v>10</v>
      </c>
      <c r="M47" s="10" t="s">
        <v>10</v>
      </c>
      <c r="N47" s="3">
        <f t="shared" si="3"/>
        <v>100</v>
      </c>
      <c r="O47" s="11"/>
      <c r="P47" s="10"/>
      <c r="Q47" s="3"/>
      <c r="R47" s="13">
        <f t="shared" si="4"/>
        <v>78.473684210526315</v>
      </c>
    </row>
    <row r="48" spans="1:18" ht="27" customHeight="1">
      <c r="A48" s="9" t="s">
        <v>52</v>
      </c>
      <c r="B48" s="7" t="s">
        <v>169</v>
      </c>
      <c r="C48" s="11" t="s">
        <v>50</v>
      </c>
      <c r="D48" s="10" t="s">
        <v>54</v>
      </c>
      <c r="E48" s="3">
        <f t="shared" si="0"/>
        <v>93.478260869565219</v>
      </c>
      <c r="F48" s="11" t="s">
        <v>43</v>
      </c>
      <c r="G48" s="10" t="s">
        <v>45</v>
      </c>
      <c r="H48" s="3">
        <f t="shared" si="1"/>
        <v>94.73684210526315</v>
      </c>
      <c r="I48" s="11" t="s">
        <v>44</v>
      </c>
      <c r="J48" s="10" t="s">
        <v>47</v>
      </c>
      <c r="K48" s="2">
        <f t="shared" si="2"/>
        <v>92.5</v>
      </c>
      <c r="L48" s="11" t="s">
        <v>20</v>
      </c>
      <c r="M48" s="10" t="s">
        <v>10</v>
      </c>
      <c r="N48" s="3">
        <f t="shared" si="3"/>
        <v>90</v>
      </c>
      <c r="O48" s="11"/>
      <c r="P48" s="10"/>
      <c r="Q48" s="3"/>
      <c r="R48" s="13">
        <f t="shared" si="4"/>
        <v>74.143020594965677</v>
      </c>
    </row>
    <row r="49" spans="1:18" ht="27" customHeight="1">
      <c r="A49" s="9" t="s">
        <v>53</v>
      </c>
      <c r="B49" s="7" t="s">
        <v>170</v>
      </c>
      <c r="C49" s="11" t="s">
        <v>49</v>
      </c>
      <c r="D49" s="10" t="s">
        <v>54</v>
      </c>
      <c r="E49" s="3">
        <f t="shared" si="0"/>
        <v>91.304347826086953</v>
      </c>
      <c r="F49" s="11" t="s">
        <v>42</v>
      </c>
      <c r="G49" s="10" t="s">
        <v>45</v>
      </c>
      <c r="H49" s="3">
        <f t="shared" si="1"/>
        <v>92.10526315789474</v>
      </c>
      <c r="I49" s="11" t="s">
        <v>44</v>
      </c>
      <c r="J49" s="10" t="s">
        <v>47</v>
      </c>
      <c r="K49" s="2">
        <f t="shared" si="2"/>
        <v>92.5</v>
      </c>
      <c r="L49" s="11" t="s">
        <v>20</v>
      </c>
      <c r="M49" s="10" t="s">
        <v>10</v>
      </c>
      <c r="N49" s="3">
        <f t="shared" si="3"/>
        <v>90</v>
      </c>
      <c r="O49" s="11"/>
      <c r="P49" s="10"/>
      <c r="Q49" s="3"/>
      <c r="R49" s="13">
        <f t="shared" si="4"/>
        <v>73.181922196796336</v>
      </c>
    </row>
    <row r="50" spans="1:18" ht="27" customHeight="1">
      <c r="A50" s="9" t="s">
        <v>54</v>
      </c>
      <c r="B50" s="7" t="s">
        <v>171</v>
      </c>
      <c r="C50" s="11" t="s">
        <v>52</v>
      </c>
      <c r="D50" s="10" t="s">
        <v>54</v>
      </c>
      <c r="E50" s="3">
        <f t="shared" si="0"/>
        <v>95.652173913043484</v>
      </c>
      <c r="F50" s="11" t="s">
        <v>42</v>
      </c>
      <c r="G50" s="10" t="s">
        <v>45</v>
      </c>
      <c r="H50" s="3">
        <f t="shared" si="1"/>
        <v>92.10526315789474</v>
      </c>
      <c r="I50" s="11" t="s">
        <v>43</v>
      </c>
      <c r="J50" s="10" t="s">
        <v>47</v>
      </c>
      <c r="K50" s="2">
        <f t="shared" si="2"/>
        <v>90</v>
      </c>
      <c r="L50" s="11" t="s">
        <v>20</v>
      </c>
      <c r="M50" s="10" t="s">
        <v>10</v>
      </c>
      <c r="N50" s="3">
        <f t="shared" si="3"/>
        <v>90</v>
      </c>
      <c r="O50" s="11"/>
      <c r="P50" s="10"/>
      <c r="Q50" s="3"/>
      <c r="R50" s="13">
        <f t="shared" si="4"/>
        <v>73.551487414187648</v>
      </c>
    </row>
    <row r="51" spans="1:18" ht="27" customHeight="1">
      <c r="A51" s="9" t="s">
        <v>55</v>
      </c>
      <c r="B51" s="7" t="s">
        <v>172</v>
      </c>
      <c r="C51" s="11" t="s">
        <v>47</v>
      </c>
      <c r="D51" s="10" t="s">
        <v>54</v>
      </c>
      <c r="E51" s="3">
        <f t="shared" si="0"/>
        <v>86.956521739130437</v>
      </c>
      <c r="F51" s="11" t="s">
        <v>37</v>
      </c>
      <c r="G51" s="10" t="s">
        <v>45</v>
      </c>
      <c r="H51" s="3">
        <f t="shared" si="1"/>
        <v>81.578947368421055</v>
      </c>
      <c r="I51" s="11" t="s">
        <v>33</v>
      </c>
      <c r="J51" s="10" t="s">
        <v>47</v>
      </c>
      <c r="K51" s="2">
        <f t="shared" si="2"/>
        <v>67.5</v>
      </c>
      <c r="L51" s="11" t="s">
        <v>16</v>
      </c>
      <c r="M51" s="10" t="s">
        <v>10</v>
      </c>
      <c r="N51" s="3">
        <f t="shared" si="3"/>
        <v>60</v>
      </c>
      <c r="O51" s="11"/>
      <c r="P51" s="10"/>
      <c r="Q51" s="3"/>
      <c r="R51" s="13">
        <f t="shared" si="4"/>
        <v>59.207093821510298</v>
      </c>
    </row>
    <row r="52" spans="1:18" ht="27" customHeight="1">
      <c r="A52" s="9" t="s">
        <v>27</v>
      </c>
      <c r="B52" s="7" t="s">
        <v>173</v>
      </c>
      <c r="C52" s="11" t="s">
        <v>42</v>
      </c>
      <c r="D52" s="10" t="s">
        <v>54</v>
      </c>
      <c r="E52" s="3">
        <f t="shared" si="0"/>
        <v>76.08695652173914</v>
      </c>
      <c r="F52" s="11" t="s">
        <v>39</v>
      </c>
      <c r="G52" s="10" t="s">
        <v>45</v>
      </c>
      <c r="H52" s="3">
        <f t="shared" si="1"/>
        <v>86.842105263157904</v>
      </c>
      <c r="I52" s="11" t="s">
        <v>35</v>
      </c>
      <c r="J52" s="10" t="s">
        <v>47</v>
      </c>
      <c r="K52" s="2">
        <f t="shared" si="2"/>
        <v>72.5</v>
      </c>
      <c r="L52" s="11" t="s">
        <v>19</v>
      </c>
      <c r="M52" s="10" t="s">
        <v>10</v>
      </c>
      <c r="N52" s="3">
        <f t="shared" si="3"/>
        <v>80</v>
      </c>
      <c r="O52" s="11"/>
      <c r="P52" s="10"/>
      <c r="Q52" s="3"/>
      <c r="R52" s="13">
        <f t="shared" si="4"/>
        <v>63.08581235697941</v>
      </c>
    </row>
    <row r="53" spans="1:18" ht="27" customHeight="1">
      <c r="A53" s="9" t="s">
        <v>56</v>
      </c>
      <c r="B53" s="7" t="s">
        <v>174</v>
      </c>
      <c r="C53" s="11" t="s">
        <v>53</v>
      </c>
      <c r="D53" s="10" t="s">
        <v>54</v>
      </c>
      <c r="E53" s="3">
        <f t="shared" si="0"/>
        <v>97.826086956521735</v>
      </c>
      <c r="F53" s="11" t="s">
        <v>44</v>
      </c>
      <c r="G53" s="10" t="s">
        <v>45</v>
      </c>
      <c r="H53" s="3">
        <f t="shared" si="1"/>
        <v>97.368421052631575</v>
      </c>
      <c r="I53" s="11" t="s">
        <v>46</v>
      </c>
      <c r="J53" s="10" t="s">
        <v>47</v>
      </c>
      <c r="K53" s="2">
        <f t="shared" si="2"/>
        <v>97.5</v>
      </c>
      <c r="L53" s="11" t="s">
        <v>19</v>
      </c>
      <c r="M53" s="10" t="s">
        <v>10</v>
      </c>
      <c r="N53" s="3">
        <f t="shared" si="3"/>
        <v>80</v>
      </c>
      <c r="O53" s="11"/>
      <c r="P53" s="10"/>
      <c r="Q53" s="3"/>
      <c r="R53" s="13">
        <f t="shared" si="4"/>
        <v>74.538901601830659</v>
      </c>
    </row>
    <row r="54" spans="1:18" ht="27" customHeight="1">
      <c r="A54" s="9" t="s">
        <v>57</v>
      </c>
      <c r="B54" s="7" t="s">
        <v>175</v>
      </c>
      <c r="C54" s="11" t="s">
        <v>39</v>
      </c>
      <c r="D54" s="10" t="s">
        <v>54</v>
      </c>
      <c r="E54" s="3">
        <f t="shared" si="0"/>
        <v>71.739130434782609</v>
      </c>
      <c r="F54" s="11" t="s">
        <v>36</v>
      </c>
      <c r="G54" s="10" t="s">
        <v>45</v>
      </c>
      <c r="H54" s="3">
        <f t="shared" si="1"/>
        <v>78.94736842105263</v>
      </c>
      <c r="I54" s="11" t="s">
        <v>30</v>
      </c>
      <c r="J54" s="10" t="s">
        <v>47</v>
      </c>
      <c r="K54" s="2">
        <f t="shared" si="2"/>
        <v>60</v>
      </c>
      <c r="L54" s="11" t="s">
        <v>10</v>
      </c>
      <c r="M54" s="10" t="s">
        <v>10</v>
      </c>
      <c r="N54" s="3">
        <f t="shared" si="3"/>
        <v>100</v>
      </c>
      <c r="O54" s="11"/>
      <c r="P54" s="10"/>
      <c r="Q54" s="3"/>
      <c r="R54" s="13">
        <f t="shared" si="4"/>
        <v>62.137299771167044</v>
      </c>
    </row>
    <row r="55" spans="1:18" ht="27" customHeight="1">
      <c r="A55" s="9" t="s">
        <v>58</v>
      </c>
      <c r="B55" s="7" t="s">
        <v>176</v>
      </c>
      <c r="C55" s="11" t="s">
        <v>44</v>
      </c>
      <c r="D55" s="10" t="s">
        <v>54</v>
      </c>
      <c r="E55" s="3">
        <f t="shared" si="0"/>
        <v>80.434782608695656</v>
      </c>
      <c r="F55" s="11" t="s">
        <v>38</v>
      </c>
      <c r="G55" s="10" t="s">
        <v>45</v>
      </c>
      <c r="H55" s="3">
        <f t="shared" si="1"/>
        <v>84.210526315789465</v>
      </c>
      <c r="I55" s="11" t="s">
        <v>35</v>
      </c>
      <c r="J55" s="10" t="s">
        <v>47</v>
      </c>
      <c r="K55" s="2">
        <f t="shared" si="2"/>
        <v>72.5</v>
      </c>
      <c r="L55" s="11" t="s">
        <v>20</v>
      </c>
      <c r="M55" s="10" t="s">
        <v>10</v>
      </c>
      <c r="N55" s="3">
        <f t="shared" si="3"/>
        <v>90</v>
      </c>
      <c r="O55" s="11"/>
      <c r="P55" s="10"/>
      <c r="Q55" s="3"/>
      <c r="R55" s="13">
        <f t="shared" si="4"/>
        <v>65.429061784897016</v>
      </c>
    </row>
    <row r="56" spans="1:18" ht="27" customHeight="1">
      <c r="A56" s="9" t="s">
        <v>59</v>
      </c>
      <c r="B56" s="7" t="s">
        <v>177</v>
      </c>
      <c r="C56" s="11" t="s">
        <v>54</v>
      </c>
      <c r="D56" s="10" t="s">
        <v>54</v>
      </c>
      <c r="E56" s="3">
        <f t="shared" si="0"/>
        <v>100</v>
      </c>
      <c r="F56" s="11" t="s">
        <v>44</v>
      </c>
      <c r="G56" s="10" t="s">
        <v>45</v>
      </c>
      <c r="H56" s="3">
        <f t="shared" si="1"/>
        <v>97.368421052631575</v>
      </c>
      <c r="I56" s="11" t="s">
        <v>44</v>
      </c>
      <c r="J56" s="10" t="s">
        <v>47</v>
      </c>
      <c r="K56" s="2">
        <f t="shared" si="2"/>
        <v>92.5</v>
      </c>
      <c r="L56" s="11" t="s">
        <v>20</v>
      </c>
      <c r="M56" s="10" t="s">
        <v>10</v>
      </c>
      <c r="N56" s="3">
        <f t="shared" si="3"/>
        <v>90</v>
      </c>
      <c r="O56" s="11"/>
      <c r="P56" s="10"/>
      <c r="Q56" s="3"/>
      <c r="R56" s="13">
        <f t="shared" si="4"/>
        <v>75.973684210526315</v>
      </c>
    </row>
    <row r="57" spans="1:18" ht="27" customHeight="1">
      <c r="A57" s="20" t="s">
        <v>40</v>
      </c>
      <c r="B57" s="34" t="s">
        <v>178</v>
      </c>
      <c r="C57" s="22" t="s">
        <v>50</v>
      </c>
      <c r="D57" s="10" t="s">
        <v>54</v>
      </c>
      <c r="E57" s="24">
        <f t="shared" si="0"/>
        <v>93.478260869565219</v>
      </c>
      <c r="F57" s="22" t="s">
        <v>45</v>
      </c>
      <c r="G57" s="10" t="s">
        <v>45</v>
      </c>
      <c r="H57" s="24">
        <f t="shared" si="1"/>
        <v>100</v>
      </c>
      <c r="I57" s="22" t="s">
        <v>42</v>
      </c>
      <c r="J57" s="23" t="s">
        <v>47</v>
      </c>
      <c r="K57" s="25">
        <f t="shared" si="2"/>
        <v>87.5</v>
      </c>
      <c r="L57" s="22" t="s">
        <v>10</v>
      </c>
      <c r="M57" s="10" t="s">
        <v>10</v>
      </c>
      <c r="N57" s="24">
        <f t="shared" si="3"/>
        <v>100</v>
      </c>
      <c r="O57" s="22"/>
      <c r="P57" s="10"/>
      <c r="Q57" s="24"/>
      <c r="R57" s="26">
        <f t="shared" si="4"/>
        <v>76.195652173913047</v>
      </c>
    </row>
    <row r="58" spans="1:18" ht="27" customHeight="1">
      <c r="A58" s="27" t="s">
        <v>60</v>
      </c>
      <c r="B58" s="42" t="s">
        <v>179</v>
      </c>
      <c r="C58" s="29" t="s">
        <v>48</v>
      </c>
      <c r="D58" s="10" t="s">
        <v>54</v>
      </c>
      <c r="E58" s="30">
        <f t="shared" si="0"/>
        <v>89.130434782608688</v>
      </c>
      <c r="F58" s="29" t="s">
        <v>41</v>
      </c>
      <c r="G58" s="10" t="s">
        <v>45</v>
      </c>
      <c r="H58" s="30">
        <f t="shared" si="1"/>
        <v>89.473684210526315</v>
      </c>
      <c r="I58" s="29" t="s">
        <v>39</v>
      </c>
      <c r="J58" s="29" t="s">
        <v>47</v>
      </c>
      <c r="K58" s="30">
        <f t="shared" si="2"/>
        <v>82.5</v>
      </c>
      <c r="L58" s="29" t="s">
        <v>10</v>
      </c>
      <c r="M58" s="10" t="s">
        <v>10</v>
      </c>
      <c r="N58" s="30">
        <f t="shared" si="3"/>
        <v>100</v>
      </c>
      <c r="O58" s="29"/>
      <c r="P58" s="10"/>
      <c r="Q58" s="30"/>
      <c r="R58" s="43">
        <f t="shared" si="4"/>
        <v>72.220823798626995</v>
      </c>
    </row>
    <row r="59" spans="1:18" ht="27" customHeight="1"/>
    <row r="60" spans="1:18" ht="27" customHeight="1"/>
    <row r="61" spans="1:18" ht="27" customHeight="1"/>
    <row r="62" spans="1:18" ht="27" customHeight="1"/>
    <row r="63" spans="1:18" ht="27" customHeight="1"/>
    <row r="64" spans="1:18" ht="27" customHeight="1"/>
  </sheetData>
  <autoFilter ref="C4:R58">
    <filterColumn colId="15"/>
  </autoFilter>
  <mergeCells count="9">
    <mergeCell ref="A1:R1"/>
    <mergeCell ref="A2:R2"/>
    <mergeCell ref="A3:A4"/>
    <mergeCell ref="B3:B4"/>
    <mergeCell ref="C3:E3"/>
    <mergeCell ref="F3:H3"/>
    <mergeCell ref="I3:K3"/>
    <mergeCell ref="L3:N3"/>
    <mergeCell ref="O3:Q3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zoomScale="90" zoomScaleNormal="90" workbookViewId="0">
      <selection activeCell="V4" sqref="V4:AL60"/>
    </sheetView>
  </sheetViews>
  <sheetFormatPr defaultRowHeight="15"/>
  <cols>
    <col min="1" max="1" width="4.28515625" customWidth="1"/>
    <col min="2" max="2" width="18" customWidth="1"/>
    <col min="3" max="3" width="3.42578125" customWidth="1"/>
    <col min="4" max="4" width="3.28515625" customWidth="1"/>
    <col min="5" max="5" width="4.140625" customWidth="1"/>
    <col min="6" max="6" width="3.28515625" customWidth="1"/>
    <col min="7" max="7" width="3.5703125" customWidth="1"/>
    <col min="8" max="8" width="4.28515625" customWidth="1"/>
    <col min="9" max="9" width="4" customWidth="1"/>
    <col min="10" max="10" width="4.140625" customWidth="1"/>
    <col min="11" max="11" width="4.28515625" customWidth="1"/>
    <col min="12" max="12" width="3.42578125" customWidth="1"/>
    <col min="13" max="13" width="4.140625" customWidth="1"/>
    <col min="14" max="14" width="4.85546875" customWidth="1"/>
    <col min="15" max="15" width="4" customWidth="1"/>
    <col min="16" max="16" width="3.7109375" customWidth="1"/>
    <col min="17" max="17" width="4.85546875" customWidth="1"/>
    <col min="18" max="18" width="3.42578125" customWidth="1"/>
    <col min="19" max="19" width="4.5703125" customWidth="1"/>
    <col min="20" max="20" width="4.85546875" customWidth="1"/>
    <col min="21" max="21" width="5.42578125" customWidth="1"/>
    <col min="22" max="22" width="4" customWidth="1"/>
    <col min="23" max="23" width="1" customWidth="1"/>
    <col min="24" max="24" width="4.5703125" hidden="1" customWidth="1"/>
    <col min="25" max="25" width="3.7109375" hidden="1" customWidth="1"/>
    <col min="26" max="26" width="4.28515625" hidden="1" customWidth="1"/>
    <col min="27" max="27" width="4.85546875" hidden="1" customWidth="1"/>
    <col min="28" max="28" width="4.28515625" hidden="1" customWidth="1"/>
    <col min="29" max="29" width="4" hidden="1" customWidth="1"/>
    <col min="30" max="30" width="5" customWidth="1"/>
    <col min="31" max="31" width="2.85546875" customWidth="1"/>
    <col min="32" max="32" width="5.28515625" customWidth="1"/>
    <col min="33" max="33" width="3.42578125" customWidth="1"/>
    <col min="34" max="34" width="4" customWidth="1"/>
    <col min="35" max="35" width="5.140625" customWidth="1"/>
  </cols>
  <sheetData>
    <row r="1" spans="1:29">
      <c r="A1" s="84" t="s">
        <v>723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9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9" ht="24.75" customHeight="1">
      <c r="A3" s="85" t="s">
        <v>65</v>
      </c>
      <c r="B3" s="85" t="s">
        <v>1</v>
      </c>
      <c r="C3" s="87" t="s">
        <v>724</v>
      </c>
      <c r="D3" s="87"/>
      <c r="E3" s="87"/>
      <c r="F3" s="87" t="s">
        <v>725</v>
      </c>
      <c r="G3" s="87"/>
      <c r="H3" s="87"/>
      <c r="I3" s="87" t="s">
        <v>726</v>
      </c>
      <c r="J3" s="87"/>
      <c r="K3" s="87"/>
      <c r="L3" s="87" t="s">
        <v>727</v>
      </c>
      <c r="M3" s="87"/>
      <c r="N3" s="87"/>
      <c r="O3" s="88" t="s">
        <v>430</v>
      </c>
      <c r="P3" s="89"/>
      <c r="Q3" s="90"/>
      <c r="R3" s="87" t="s">
        <v>728</v>
      </c>
      <c r="S3" s="87"/>
      <c r="T3" s="87"/>
      <c r="U3" s="5" t="s">
        <v>2</v>
      </c>
    </row>
    <row r="4" spans="1:29" ht="16.5">
      <c r="A4" s="85" t="s">
        <v>0</v>
      </c>
      <c r="B4" s="85" t="s">
        <v>1</v>
      </c>
      <c r="C4" s="35" t="s">
        <v>3</v>
      </c>
      <c r="D4" s="35" t="s">
        <v>2</v>
      </c>
      <c r="E4" s="35" t="s">
        <v>4</v>
      </c>
      <c r="F4" s="35" t="s">
        <v>3</v>
      </c>
      <c r="G4" s="35" t="s">
        <v>2</v>
      </c>
      <c r="H4" s="35" t="s">
        <v>4</v>
      </c>
      <c r="I4" s="35" t="s">
        <v>3</v>
      </c>
      <c r="J4" s="35" t="s">
        <v>2</v>
      </c>
      <c r="K4" s="35" t="s">
        <v>4</v>
      </c>
      <c r="L4" s="35" t="s">
        <v>3</v>
      </c>
      <c r="M4" s="35" t="s">
        <v>2</v>
      </c>
      <c r="N4" s="35" t="s">
        <v>4</v>
      </c>
      <c r="O4" s="35" t="s">
        <v>3</v>
      </c>
      <c r="P4" s="35" t="s">
        <v>2</v>
      </c>
      <c r="Q4" s="35" t="s">
        <v>4</v>
      </c>
      <c r="R4" s="35" t="s">
        <v>3</v>
      </c>
      <c r="S4" s="35" t="s">
        <v>2</v>
      </c>
      <c r="T4" s="35" t="s">
        <v>4</v>
      </c>
      <c r="U4" s="36" t="s">
        <v>4</v>
      </c>
      <c r="V4" s="1"/>
      <c r="W4" s="1"/>
      <c r="X4" s="1"/>
    </row>
    <row r="5" spans="1:29" ht="27" customHeight="1">
      <c r="A5" s="8" t="s">
        <v>5</v>
      </c>
      <c r="B5" s="6" t="s">
        <v>670</v>
      </c>
      <c r="C5" s="10" t="s">
        <v>22</v>
      </c>
      <c r="D5" s="10" t="s">
        <v>39</v>
      </c>
      <c r="E5" s="2">
        <f>(C5/D5)*100</f>
        <v>51.515151515151516</v>
      </c>
      <c r="F5" s="10" t="s">
        <v>7</v>
      </c>
      <c r="G5" s="10" t="s">
        <v>33</v>
      </c>
      <c r="H5" s="2">
        <f>(F5/G5)*100</f>
        <v>59.259259259259252</v>
      </c>
      <c r="I5" s="10" t="s">
        <v>8</v>
      </c>
      <c r="J5" s="10" t="s">
        <v>47</v>
      </c>
      <c r="K5" s="2">
        <f>(I5/J5)*100</f>
        <v>32.5</v>
      </c>
      <c r="L5" s="10" t="s">
        <v>23</v>
      </c>
      <c r="M5" s="10" t="s">
        <v>49</v>
      </c>
      <c r="N5" s="2">
        <f>(L5/M5)*100</f>
        <v>42.857142857142854</v>
      </c>
      <c r="O5" s="2" t="s">
        <v>33</v>
      </c>
      <c r="P5" s="2" t="s">
        <v>62</v>
      </c>
      <c r="Q5" s="2">
        <f>(O5/P5)*100</f>
        <v>47.368421052631575</v>
      </c>
      <c r="R5" s="10" t="s">
        <v>21</v>
      </c>
      <c r="S5" s="10" t="s">
        <v>39</v>
      </c>
      <c r="T5" s="2">
        <f>(R5/S5)*100</f>
        <v>33.333333333333329</v>
      </c>
      <c r="U5" s="12">
        <f>(E5+H5+K5+N5+T5+Q5)/6</f>
        <v>44.472218002919753</v>
      </c>
      <c r="AB5" s="18"/>
      <c r="AC5" s="18"/>
    </row>
    <row r="6" spans="1:29" ht="27" customHeight="1">
      <c r="A6" s="9" t="s">
        <v>12</v>
      </c>
      <c r="B6" s="7" t="s">
        <v>671</v>
      </c>
      <c r="C6" s="11" t="s">
        <v>33</v>
      </c>
      <c r="D6" s="10" t="s">
        <v>39</v>
      </c>
      <c r="E6" s="3">
        <f t="shared" ref="E6:E57" si="0">(C6/D6)*100</f>
        <v>81.818181818181827</v>
      </c>
      <c r="F6" s="11" t="s">
        <v>25</v>
      </c>
      <c r="G6" s="10" t="s">
        <v>33</v>
      </c>
      <c r="H6" s="3">
        <f t="shared" ref="H6:H57" si="1">(F6/G6)*100</f>
        <v>74.074074074074076</v>
      </c>
      <c r="I6" s="11" t="s">
        <v>44</v>
      </c>
      <c r="J6" s="10" t="s">
        <v>47</v>
      </c>
      <c r="K6" s="2">
        <f t="shared" ref="K6:K57" si="2">(I6/J6)*100</f>
        <v>92.5</v>
      </c>
      <c r="L6" s="11" t="s">
        <v>44</v>
      </c>
      <c r="M6" s="10" t="s">
        <v>49</v>
      </c>
      <c r="N6" s="3">
        <f t="shared" ref="N6:N57" si="3">(L6/M6)*100</f>
        <v>88.095238095238088</v>
      </c>
      <c r="O6" s="3" t="s">
        <v>60</v>
      </c>
      <c r="P6" s="2" t="s">
        <v>62</v>
      </c>
      <c r="Q6" s="2">
        <f t="shared" ref="Q6:Q57" si="4">(O6/P6)*100</f>
        <v>94.73684210526315</v>
      </c>
      <c r="R6" s="11" t="s">
        <v>37</v>
      </c>
      <c r="S6" s="10" t="s">
        <v>39</v>
      </c>
      <c r="T6" s="3">
        <f t="shared" ref="T6:T57" si="5">(R6/S6)*100</f>
        <v>93.939393939393938</v>
      </c>
      <c r="U6" s="12">
        <f t="shared" ref="U6:U57" si="6">(E6+H6+K6+N6+T6+Q6)/6</f>
        <v>87.527288338691847</v>
      </c>
      <c r="AB6" s="18"/>
      <c r="AC6" s="18"/>
    </row>
    <row r="7" spans="1:29" ht="27" customHeight="1">
      <c r="A7" s="9" t="s">
        <v>13</v>
      </c>
      <c r="B7" s="7" t="s">
        <v>672</v>
      </c>
      <c r="C7" s="11" t="s">
        <v>35</v>
      </c>
      <c r="D7" s="10" t="s">
        <v>39</v>
      </c>
      <c r="E7" s="3">
        <f t="shared" si="0"/>
        <v>87.878787878787875</v>
      </c>
      <c r="F7" s="11" t="s">
        <v>31</v>
      </c>
      <c r="G7" s="10" t="s">
        <v>33</v>
      </c>
      <c r="H7" s="3">
        <f t="shared" si="1"/>
        <v>92.592592592592595</v>
      </c>
      <c r="I7" s="11" t="s">
        <v>43</v>
      </c>
      <c r="J7" s="10" t="s">
        <v>47</v>
      </c>
      <c r="K7" s="2">
        <f t="shared" si="2"/>
        <v>90</v>
      </c>
      <c r="L7" s="11" t="s">
        <v>45</v>
      </c>
      <c r="M7" s="10" t="s">
        <v>49</v>
      </c>
      <c r="N7" s="3">
        <f t="shared" si="3"/>
        <v>90.476190476190482</v>
      </c>
      <c r="O7" s="3" t="s">
        <v>61</v>
      </c>
      <c r="P7" s="2" t="s">
        <v>62</v>
      </c>
      <c r="Q7" s="2">
        <f t="shared" si="4"/>
        <v>96.491228070175438</v>
      </c>
      <c r="R7" s="11" t="s">
        <v>37</v>
      </c>
      <c r="S7" s="10" t="s">
        <v>39</v>
      </c>
      <c r="T7" s="3">
        <f t="shared" si="5"/>
        <v>93.939393939393938</v>
      </c>
      <c r="U7" s="12">
        <f t="shared" si="6"/>
        <v>91.896365492856717</v>
      </c>
      <c r="AB7" s="18"/>
      <c r="AC7" s="18"/>
    </row>
    <row r="8" spans="1:29" ht="27" customHeight="1">
      <c r="A8" s="9" t="s">
        <v>14</v>
      </c>
      <c r="B8" s="7" t="s">
        <v>673</v>
      </c>
      <c r="C8" s="11" t="s">
        <v>36</v>
      </c>
      <c r="D8" s="10" t="s">
        <v>39</v>
      </c>
      <c r="E8" s="3">
        <f t="shared" si="0"/>
        <v>90.909090909090907</v>
      </c>
      <c r="F8" s="11" t="s">
        <v>28</v>
      </c>
      <c r="G8" s="10" t="s">
        <v>33</v>
      </c>
      <c r="H8" s="3">
        <f t="shared" si="1"/>
        <v>81.481481481481481</v>
      </c>
      <c r="I8" s="11" t="s">
        <v>37</v>
      </c>
      <c r="J8" s="10" t="s">
        <v>47</v>
      </c>
      <c r="K8" s="2">
        <f t="shared" si="2"/>
        <v>77.5</v>
      </c>
      <c r="L8" s="11" t="s">
        <v>43</v>
      </c>
      <c r="M8" s="10" t="s">
        <v>49</v>
      </c>
      <c r="N8" s="3">
        <f t="shared" si="3"/>
        <v>85.714285714285708</v>
      </c>
      <c r="O8" s="3" t="s">
        <v>27</v>
      </c>
      <c r="P8" s="2" t="s">
        <v>62</v>
      </c>
      <c r="Q8" s="2">
        <f t="shared" si="4"/>
        <v>84.210526315789465</v>
      </c>
      <c r="R8" s="11" t="s">
        <v>31</v>
      </c>
      <c r="S8" s="10" t="s">
        <v>39</v>
      </c>
      <c r="T8" s="3">
        <f t="shared" si="5"/>
        <v>75.757575757575751</v>
      </c>
      <c r="U8" s="12">
        <f t="shared" si="6"/>
        <v>82.595493363037221</v>
      </c>
      <c r="AB8" s="18"/>
      <c r="AC8" s="18"/>
    </row>
    <row r="9" spans="1:29" ht="27" customHeight="1">
      <c r="A9" s="9" t="s">
        <v>15</v>
      </c>
      <c r="B9" s="7" t="s">
        <v>674</v>
      </c>
      <c r="C9" s="11" t="s">
        <v>26</v>
      </c>
      <c r="D9" s="10" t="s">
        <v>39</v>
      </c>
      <c r="E9" s="3">
        <f t="shared" si="0"/>
        <v>63.636363636363633</v>
      </c>
      <c r="F9" s="11" t="s">
        <v>8</v>
      </c>
      <c r="G9" s="10" t="s">
        <v>33</v>
      </c>
      <c r="H9" s="3">
        <f t="shared" si="1"/>
        <v>48.148148148148145</v>
      </c>
      <c r="I9" s="11" t="s">
        <v>30</v>
      </c>
      <c r="J9" s="10" t="s">
        <v>47</v>
      </c>
      <c r="K9" s="2">
        <f t="shared" si="2"/>
        <v>60</v>
      </c>
      <c r="L9" s="11" t="s">
        <v>30</v>
      </c>
      <c r="M9" s="10" t="s">
        <v>49</v>
      </c>
      <c r="N9" s="3">
        <f t="shared" si="3"/>
        <v>57.142857142857139</v>
      </c>
      <c r="O9" s="3" t="s">
        <v>45</v>
      </c>
      <c r="P9" s="2" t="s">
        <v>62</v>
      </c>
      <c r="Q9" s="2">
        <f t="shared" si="4"/>
        <v>66.666666666666657</v>
      </c>
      <c r="R9" s="11" t="s">
        <v>23</v>
      </c>
      <c r="S9" s="10" t="s">
        <v>39</v>
      </c>
      <c r="T9" s="3">
        <f t="shared" si="5"/>
        <v>54.54545454545454</v>
      </c>
      <c r="U9" s="12">
        <f t="shared" si="6"/>
        <v>58.356581689915025</v>
      </c>
      <c r="AB9" s="18"/>
      <c r="AC9" s="18"/>
    </row>
    <row r="10" spans="1:29" ht="27" customHeight="1">
      <c r="A10" s="9" t="s">
        <v>16</v>
      </c>
      <c r="B10" s="7" t="s">
        <v>675</v>
      </c>
      <c r="C10" s="11" t="s">
        <v>36</v>
      </c>
      <c r="D10" s="10" t="s">
        <v>39</v>
      </c>
      <c r="E10" s="3">
        <f t="shared" si="0"/>
        <v>90.909090909090907</v>
      </c>
      <c r="F10" s="11" t="s">
        <v>30</v>
      </c>
      <c r="G10" s="10" t="s">
        <v>33</v>
      </c>
      <c r="H10" s="3">
        <f t="shared" si="1"/>
        <v>88.888888888888886</v>
      </c>
      <c r="I10" s="11" t="s">
        <v>43</v>
      </c>
      <c r="J10" s="10" t="s">
        <v>47</v>
      </c>
      <c r="K10" s="2">
        <f t="shared" si="2"/>
        <v>90</v>
      </c>
      <c r="L10" s="11" t="s">
        <v>44</v>
      </c>
      <c r="M10" s="10" t="s">
        <v>49</v>
      </c>
      <c r="N10" s="3">
        <f t="shared" si="3"/>
        <v>88.095238095238088</v>
      </c>
      <c r="O10" s="3" t="s">
        <v>40</v>
      </c>
      <c r="P10" s="2" t="s">
        <v>62</v>
      </c>
      <c r="Q10" s="2">
        <f t="shared" si="4"/>
        <v>92.982456140350877</v>
      </c>
      <c r="R10" s="11" t="s">
        <v>36</v>
      </c>
      <c r="S10" s="10" t="s">
        <v>39</v>
      </c>
      <c r="T10" s="3">
        <f t="shared" si="5"/>
        <v>90.909090909090907</v>
      </c>
      <c r="U10" s="12">
        <f t="shared" si="6"/>
        <v>90.297460823776603</v>
      </c>
      <c r="AB10" s="18"/>
      <c r="AC10" s="18"/>
    </row>
    <row r="11" spans="1:29" ht="27" customHeight="1">
      <c r="A11" s="9" t="s">
        <v>18</v>
      </c>
      <c r="B11" s="7" t="s">
        <v>676</v>
      </c>
      <c r="C11" s="11" t="s">
        <v>35</v>
      </c>
      <c r="D11" s="10" t="s">
        <v>39</v>
      </c>
      <c r="E11" s="3">
        <f t="shared" si="0"/>
        <v>87.878787878787875</v>
      </c>
      <c r="F11" s="11" t="s">
        <v>31</v>
      </c>
      <c r="G11" s="10" t="s">
        <v>33</v>
      </c>
      <c r="H11" s="3">
        <f t="shared" si="1"/>
        <v>92.592592592592595</v>
      </c>
      <c r="I11" s="11" t="s">
        <v>43</v>
      </c>
      <c r="J11" s="10" t="s">
        <v>47</v>
      </c>
      <c r="K11" s="2">
        <f t="shared" si="2"/>
        <v>90</v>
      </c>
      <c r="L11" s="11" t="s">
        <v>46</v>
      </c>
      <c r="M11" s="10" t="s">
        <v>49</v>
      </c>
      <c r="N11" s="3">
        <f t="shared" si="3"/>
        <v>92.857142857142861</v>
      </c>
      <c r="O11" s="3" t="s">
        <v>40</v>
      </c>
      <c r="P11" s="2" t="s">
        <v>62</v>
      </c>
      <c r="Q11" s="2">
        <f t="shared" si="4"/>
        <v>92.982456140350877</v>
      </c>
      <c r="R11" s="11" t="s">
        <v>38</v>
      </c>
      <c r="S11" s="10" t="s">
        <v>39</v>
      </c>
      <c r="T11" s="3">
        <f t="shared" si="5"/>
        <v>96.969696969696969</v>
      </c>
      <c r="U11" s="12">
        <f t="shared" si="6"/>
        <v>92.213446073095213</v>
      </c>
      <c r="AB11" s="18"/>
      <c r="AC11" s="18"/>
    </row>
    <row r="12" spans="1:29" ht="27" customHeight="1">
      <c r="A12" s="9" t="s">
        <v>19</v>
      </c>
      <c r="B12" s="7" t="s">
        <v>677</v>
      </c>
      <c r="C12" s="11" t="s">
        <v>35</v>
      </c>
      <c r="D12" s="10" t="s">
        <v>39</v>
      </c>
      <c r="E12" s="3">
        <f t="shared" si="0"/>
        <v>87.878787878787875</v>
      </c>
      <c r="F12" s="11" t="s">
        <v>26</v>
      </c>
      <c r="G12" s="10" t="s">
        <v>33</v>
      </c>
      <c r="H12" s="3">
        <f t="shared" si="1"/>
        <v>77.777777777777786</v>
      </c>
      <c r="I12" s="11" t="s">
        <v>37</v>
      </c>
      <c r="J12" s="10" t="s">
        <v>47</v>
      </c>
      <c r="K12" s="2">
        <f t="shared" si="2"/>
        <v>77.5</v>
      </c>
      <c r="L12" s="11" t="s">
        <v>44</v>
      </c>
      <c r="M12" s="10" t="s">
        <v>49</v>
      </c>
      <c r="N12" s="3">
        <f t="shared" si="3"/>
        <v>88.095238095238088</v>
      </c>
      <c r="O12" s="3" t="s">
        <v>59</v>
      </c>
      <c r="P12" s="2" t="s">
        <v>62</v>
      </c>
      <c r="Q12" s="2">
        <f t="shared" si="4"/>
        <v>91.228070175438589</v>
      </c>
      <c r="R12" s="11" t="s">
        <v>37</v>
      </c>
      <c r="S12" s="10" t="s">
        <v>39</v>
      </c>
      <c r="T12" s="3">
        <f t="shared" si="5"/>
        <v>93.939393939393938</v>
      </c>
      <c r="U12" s="12">
        <f t="shared" si="6"/>
        <v>86.069877977772705</v>
      </c>
      <c r="AB12" s="18"/>
      <c r="AC12" s="18"/>
    </row>
    <row r="13" spans="1:29" ht="27" customHeight="1">
      <c r="A13" s="9" t="s">
        <v>20</v>
      </c>
      <c r="B13" s="7" t="s">
        <v>678</v>
      </c>
      <c r="C13" s="11" t="s">
        <v>33</v>
      </c>
      <c r="D13" s="10" t="s">
        <v>39</v>
      </c>
      <c r="E13" s="3">
        <f t="shared" si="0"/>
        <v>81.818181818181827</v>
      </c>
      <c r="F13" s="11" t="s">
        <v>22</v>
      </c>
      <c r="G13" s="10" t="s">
        <v>33</v>
      </c>
      <c r="H13" s="3">
        <f t="shared" si="1"/>
        <v>62.962962962962962</v>
      </c>
      <c r="I13" s="11" t="s">
        <v>41</v>
      </c>
      <c r="J13" s="10" t="s">
        <v>47</v>
      </c>
      <c r="K13" s="2">
        <f t="shared" si="2"/>
        <v>85</v>
      </c>
      <c r="L13" s="11" t="s">
        <v>39</v>
      </c>
      <c r="M13" s="10" t="s">
        <v>49</v>
      </c>
      <c r="N13" s="3">
        <f t="shared" si="3"/>
        <v>78.571428571428569</v>
      </c>
      <c r="O13" s="3" t="s">
        <v>59</v>
      </c>
      <c r="P13" s="2" t="s">
        <v>62</v>
      </c>
      <c r="Q13" s="2">
        <f t="shared" si="4"/>
        <v>91.228070175438589</v>
      </c>
      <c r="R13" s="11" t="s">
        <v>32</v>
      </c>
      <c r="S13" s="10" t="s">
        <v>39</v>
      </c>
      <c r="T13" s="3">
        <f t="shared" si="5"/>
        <v>78.787878787878782</v>
      </c>
      <c r="U13" s="12">
        <f t="shared" si="6"/>
        <v>79.728087052648448</v>
      </c>
      <c r="AB13" s="18"/>
      <c r="AC13" s="18"/>
    </row>
    <row r="14" spans="1:29" ht="27" customHeight="1">
      <c r="A14" s="9" t="s">
        <v>10</v>
      </c>
      <c r="B14" s="7" t="s">
        <v>679</v>
      </c>
      <c r="C14" s="11" t="s">
        <v>25</v>
      </c>
      <c r="D14" s="10" t="s">
        <v>39</v>
      </c>
      <c r="E14" s="3">
        <f t="shared" si="0"/>
        <v>60.606060606060609</v>
      </c>
      <c r="F14" s="11" t="s">
        <v>6</v>
      </c>
      <c r="G14" s="10" t="s">
        <v>33</v>
      </c>
      <c r="H14" s="3">
        <f t="shared" si="1"/>
        <v>44.444444444444443</v>
      </c>
      <c r="I14" s="11" t="s">
        <v>26</v>
      </c>
      <c r="J14" s="10" t="s">
        <v>47</v>
      </c>
      <c r="K14" s="2">
        <f t="shared" si="2"/>
        <v>52.5</v>
      </c>
      <c r="L14" s="11" t="s">
        <v>30</v>
      </c>
      <c r="M14" s="10" t="s">
        <v>49</v>
      </c>
      <c r="N14" s="3">
        <f t="shared" si="3"/>
        <v>57.142857142857139</v>
      </c>
      <c r="O14" s="3" t="s">
        <v>48</v>
      </c>
      <c r="P14" s="2" t="s">
        <v>62</v>
      </c>
      <c r="Q14" s="2">
        <f t="shared" si="4"/>
        <v>71.929824561403507</v>
      </c>
      <c r="R14" s="11" t="s">
        <v>22</v>
      </c>
      <c r="S14" s="10" t="s">
        <v>39</v>
      </c>
      <c r="T14" s="3">
        <f t="shared" si="5"/>
        <v>51.515151515151516</v>
      </c>
      <c r="U14" s="12">
        <f t="shared" si="6"/>
        <v>56.356389711652866</v>
      </c>
      <c r="AB14" s="18"/>
      <c r="AC14" s="18"/>
    </row>
    <row r="15" spans="1:29" ht="27" customHeight="1">
      <c r="A15" s="9" t="s">
        <v>21</v>
      </c>
      <c r="B15" s="7" t="s">
        <v>680</v>
      </c>
      <c r="C15" s="11" t="s">
        <v>36</v>
      </c>
      <c r="D15" s="10" t="s">
        <v>39</v>
      </c>
      <c r="E15" s="3">
        <f t="shared" si="0"/>
        <v>90.909090909090907</v>
      </c>
      <c r="F15" s="11" t="s">
        <v>29</v>
      </c>
      <c r="G15" s="10" t="s">
        <v>33</v>
      </c>
      <c r="H15" s="3">
        <f t="shared" si="1"/>
        <v>85.18518518518519</v>
      </c>
      <c r="I15" s="11" t="s">
        <v>41</v>
      </c>
      <c r="J15" s="10" t="s">
        <v>47</v>
      </c>
      <c r="K15" s="2">
        <f t="shared" si="2"/>
        <v>85</v>
      </c>
      <c r="L15" s="11" t="s">
        <v>42</v>
      </c>
      <c r="M15" s="10" t="s">
        <v>49</v>
      </c>
      <c r="N15" s="3">
        <f t="shared" si="3"/>
        <v>83.333333333333343</v>
      </c>
      <c r="O15" s="3" t="s">
        <v>55</v>
      </c>
      <c r="P15" s="2" t="s">
        <v>62</v>
      </c>
      <c r="Q15" s="2">
        <f t="shared" si="4"/>
        <v>82.456140350877192</v>
      </c>
      <c r="R15" s="11" t="s">
        <v>35</v>
      </c>
      <c r="S15" s="10" t="s">
        <v>39</v>
      </c>
      <c r="T15" s="3">
        <f t="shared" si="5"/>
        <v>87.878787878787875</v>
      </c>
      <c r="U15" s="12">
        <f t="shared" si="6"/>
        <v>85.79375627621242</v>
      </c>
      <c r="AB15" s="18"/>
      <c r="AC15" s="18"/>
    </row>
    <row r="16" spans="1:29" ht="27" customHeight="1">
      <c r="A16" s="9" t="s">
        <v>6</v>
      </c>
      <c r="B16" s="7" t="s">
        <v>681</v>
      </c>
      <c r="C16" s="11" t="s">
        <v>36</v>
      </c>
      <c r="D16" s="10" t="s">
        <v>39</v>
      </c>
      <c r="E16" s="3">
        <f t="shared" si="0"/>
        <v>90.909090909090907</v>
      </c>
      <c r="F16" s="11" t="s">
        <v>28</v>
      </c>
      <c r="G16" s="10" t="s">
        <v>33</v>
      </c>
      <c r="H16" s="3">
        <f t="shared" si="1"/>
        <v>81.481481481481481</v>
      </c>
      <c r="I16" s="11" t="s">
        <v>39</v>
      </c>
      <c r="J16" s="10" t="s">
        <v>47</v>
      </c>
      <c r="K16" s="2">
        <f t="shared" si="2"/>
        <v>82.5</v>
      </c>
      <c r="L16" s="11" t="s">
        <v>46</v>
      </c>
      <c r="M16" s="10" t="s">
        <v>49</v>
      </c>
      <c r="N16" s="3">
        <f t="shared" si="3"/>
        <v>92.857142857142861</v>
      </c>
      <c r="O16" s="3" t="s">
        <v>60</v>
      </c>
      <c r="P16" s="2" t="s">
        <v>62</v>
      </c>
      <c r="Q16" s="2">
        <f t="shared" si="4"/>
        <v>94.73684210526315</v>
      </c>
      <c r="R16" s="11" t="s">
        <v>36</v>
      </c>
      <c r="S16" s="10" t="s">
        <v>39</v>
      </c>
      <c r="T16" s="3">
        <f t="shared" si="5"/>
        <v>90.909090909090907</v>
      </c>
      <c r="U16" s="12">
        <f t="shared" si="6"/>
        <v>88.898941377011553</v>
      </c>
      <c r="AB16" s="18"/>
      <c r="AC16" s="18"/>
    </row>
    <row r="17" spans="1:29" ht="27" customHeight="1">
      <c r="A17" s="9" t="s">
        <v>8</v>
      </c>
      <c r="B17" s="7" t="s">
        <v>682</v>
      </c>
      <c r="C17" s="11" t="s">
        <v>34</v>
      </c>
      <c r="D17" s="10" t="s">
        <v>39</v>
      </c>
      <c r="E17" s="3">
        <f t="shared" si="0"/>
        <v>84.848484848484844</v>
      </c>
      <c r="F17" s="11" t="s">
        <v>25</v>
      </c>
      <c r="G17" s="10" t="s">
        <v>33</v>
      </c>
      <c r="H17" s="3">
        <f t="shared" si="1"/>
        <v>74.074074074074076</v>
      </c>
      <c r="I17" s="11" t="s">
        <v>37</v>
      </c>
      <c r="J17" s="10" t="s">
        <v>47</v>
      </c>
      <c r="K17" s="2">
        <f t="shared" si="2"/>
        <v>77.5</v>
      </c>
      <c r="L17" s="11" t="s">
        <v>44</v>
      </c>
      <c r="M17" s="10" t="s">
        <v>49</v>
      </c>
      <c r="N17" s="3">
        <f t="shared" si="3"/>
        <v>88.095238095238088</v>
      </c>
      <c r="O17" s="3" t="s">
        <v>61</v>
      </c>
      <c r="P17" s="2" t="s">
        <v>62</v>
      </c>
      <c r="Q17" s="2">
        <f t="shared" si="4"/>
        <v>96.491228070175438</v>
      </c>
      <c r="R17" s="11" t="s">
        <v>37</v>
      </c>
      <c r="S17" s="10" t="s">
        <v>39</v>
      </c>
      <c r="T17" s="3">
        <f t="shared" si="5"/>
        <v>93.939393939393938</v>
      </c>
      <c r="U17" s="12">
        <f t="shared" si="6"/>
        <v>85.824736504561074</v>
      </c>
      <c r="AB17" s="18"/>
      <c r="AC17" s="18"/>
    </row>
    <row r="18" spans="1:29" ht="27" customHeight="1">
      <c r="A18" s="9" t="s">
        <v>17</v>
      </c>
      <c r="B18" s="7" t="s">
        <v>683</v>
      </c>
      <c r="C18" s="11" t="s">
        <v>32</v>
      </c>
      <c r="D18" s="10" t="s">
        <v>39</v>
      </c>
      <c r="E18" s="3">
        <f t="shared" si="0"/>
        <v>78.787878787878782</v>
      </c>
      <c r="F18" s="11" t="s">
        <v>23</v>
      </c>
      <c r="G18" s="10" t="s">
        <v>33</v>
      </c>
      <c r="H18" s="3">
        <f t="shared" si="1"/>
        <v>66.666666666666657</v>
      </c>
      <c r="I18" s="11" t="s">
        <v>34</v>
      </c>
      <c r="J18" s="10" t="s">
        <v>47</v>
      </c>
      <c r="K18" s="2">
        <f t="shared" si="2"/>
        <v>70</v>
      </c>
      <c r="L18" s="11" t="s">
        <v>37</v>
      </c>
      <c r="M18" s="10" t="s">
        <v>49</v>
      </c>
      <c r="N18" s="3">
        <f t="shared" si="3"/>
        <v>73.80952380952381</v>
      </c>
      <c r="O18" s="3" t="s">
        <v>56</v>
      </c>
      <c r="P18" s="2" t="s">
        <v>62</v>
      </c>
      <c r="Q18" s="2">
        <f t="shared" si="4"/>
        <v>85.964912280701753</v>
      </c>
      <c r="R18" s="11" t="s">
        <v>25</v>
      </c>
      <c r="S18" s="10" t="s">
        <v>39</v>
      </c>
      <c r="T18" s="3">
        <f t="shared" si="5"/>
        <v>60.606060606060609</v>
      </c>
      <c r="U18" s="12">
        <f t="shared" si="6"/>
        <v>72.639173691805269</v>
      </c>
      <c r="AB18" s="18"/>
      <c r="AC18" s="18"/>
    </row>
    <row r="19" spans="1:29" ht="27" customHeight="1">
      <c r="A19" s="9" t="s">
        <v>9</v>
      </c>
      <c r="B19" s="7" t="s">
        <v>684</v>
      </c>
      <c r="C19" s="11" t="s">
        <v>39</v>
      </c>
      <c r="D19" s="10" t="s">
        <v>39</v>
      </c>
      <c r="E19" s="3">
        <f t="shared" si="0"/>
        <v>100</v>
      </c>
      <c r="F19" s="11" t="s">
        <v>31</v>
      </c>
      <c r="G19" s="10" t="s">
        <v>33</v>
      </c>
      <c r="H19" s="3">
        <f t="shared" si="1"/>
        <v>92.592592592592595</v>
      </c>
      <c r="I19" s="11" t="s">
        <v>44</v>
      </c>
      <c r="J19" s="10" t="s">
        <v>47</v>
      </c>
      <c r="K19" s="2">
        <f t="shared" si="2"/>
        <v>92.5</v>
      </c>
      <c r="L19" s="11" t="s">
        <v>48</v>
      </c>
      <c r="M19" s="10" t="s">
        <v>49</v>
      </c>
      <c r="N19" s="3">
        <f t="shared" si="3"/>
        <v>97.61904761904762</v>
      </c>
      <c r="O19" s="3" t="s">
        <v>61</v>
      </c>
      <c r="P19" s="2" t="s">
        <v>62</v>
      </c>
      <c r="Q19" s="2">
        <f t="shared" si="4"/>
        <v>96.491228070175438</v>
      </c>
      <c r="R19" s="11" t="s">
        <v>38</v>
      </c>
      <c r="S19" s="10" t="s">
        <v>39</v>
      </c>
      <c r="T19" s="3">
        <f t="shared" si="5"/>
        <v>96.969696969696969</v>
      </c>
      <c r="U19" s="12">
        <f t="shared" si="6"/>
        <v>96.028760875252104</v>
      </c>
      <c r="AB19" s="18"/>
      <c r="AC19" s="18"/>
    </row>
    <row r="20" spans="1:29" ht="27" customHeight="1">
      <c r="A20" s="9" t="s">
        <v>7</v>
      </c>
      <c r="B20" s="7" t="s">
        <v>685</v>
      </c>
      <c r="C20" s="11" t="s">
        <v>34</v>
      </c>
      <c r="D20" s="10" t="s">
        <v>39</v>
      </c>
      <c r="E20" s="3">
        <f t="shared" si="0"/>
        <v>84.848484848484844</v>
      </c>
      <c r="F20" s="11" t="s">
        <v>26</v>
      </c>
      <c r="G20" s="10" t="s">
        <v>33</v>
      </c>
      <c r="H20" s="3">
        <f t="shared" si="1"/>
        <v>77.777777777777786</v>
      </c>
      <c r="I20" s="11" t="s">
        <v>38</v>
      </c>
      <c r="J20" s="10" t="s">
        <v>47</v>
      </c>
      <c r="K20" s="2">
        <f t="shared" si="2"/>
        <v>80</v>
      </c>
      <c r="L20" s="11" t="s">
        <v>45</v>
      </c>
      <c r="M20" s="10" t="s">
        <v>49</v>
      </c>
      <c r="N20" s="3">
        <f t="shared" si="3"/>
        <v>90.476190476190482</v>
      </c>
      <c r="O20" s="3" t="s">
        <v>57</v>
      </c>
      <c r="P20" s="2" t="s">
        <v>62</v>
      </c>
      <c r="Q20" s="2">
        <f t="shared" si="4"/>
        <v>87.719298245614027</v>
      </c>
      <c r="R20" s="11" t="s">
        <v>28</v>
      </c>
      <c r="S20" s="10" t="s">
        <v>39</v>
      </c>
      <c r="T20" s="3">
        <f t="shared" si="5"/>
        <v>66.666666666666657</v>
      </c>
      <c r="U20" s="12">
        <f t="shared" si="6"/>
        <v>81.248069669122302</v>
      </c>
      <c r="AB20" s="18"/>
      <c r="AC20" s="18"/>
    </row>
    <row r="21" spans="1:29" ht="27" customHeight="1">
      <c r="A21" s="9" t="s">
        <v>22</v>
      </c>
      <c r="B21" s="7" t="s">
        <v>686</v>
      </c>
      <c r="C21" s="11" t="s">
        <v>38</v>
      </c>
      <c r="D21" s="10" t="s">
        <v>39</v>
      </c>
      <c r="E21" s="3">
        <f t="shared" si="0"/>
        <v>96.969696969696969</v>
      </c>
      <c r="F21" s="11" t="s">
        <v>30</v>
      </c>
      <c r="G21" s="10" t="s">
        <v>33</v>
      </c>
      <c r="H21" s="3">
        <f t="shared" si="1"/>
        <v>88.888888888888886</v>
      </c>
      <c r="I21" s="11" t="s">
        <v>43</v>
      </c>
      <c r="J21" s="10" t="s">
        <v>47</v>
      </c>
      <c r="K21" s="2">
        <f t="shared" si="2"/>
        <v>90</v>
      </c>
      <c r="L21" s="11" t="s">
        <v>46</v>
      </c>
      <c r="M21" s="10" t="s">
        <v>49</v>
      </c>
      <c r="N21" s="3">
        <f t="shared" si="3"/>
        <v>92.857142857142861</v>
      </c>
      <c r="O21" s="3" t="s">
        <v>40</v>
      </c>
      <c r="P21" s="2" t="s">
        <v>62</v>
      </c>
      <c r="Q21" s="2">
        <f t="shared" si="4"/>
        <v>92.982456140350877</v>
      </c>
      <c r="R21" s="11" t="s">
        <v>37</v>
      </c>
      <c r="S21" s="10" t="s">
        <v>39</v>
      </c>
      <c r="T21" s="3">
        <f t="shared" si="5"/>
        <v>93.939393939393938</v>
      </c>
      <c r="U21" s="12">
        <f t="shared" si="6"/>
        <v>92.606263132578917</v>
      </c>
      <c r="AB21" s="18"/>
      <c r="AC21" s="18"/>
    </row>
    <row r="22" spans="1:29" ht="27" customHeight="1">
      <c r="A22" s="9" t="s">
        <v>23</v>
      </c>
      <c r="B22" s="7" t="s">
        <v>687</v>
      </c>
      <c r="C22" s="11" t="s">
        <v>38</v>
      </c>
      <c r="D22" s="10" t="s">
        <v>39</v>
      </c>
      <c r="E22" s="3">
        <f t="shared" si="0"/>
        <v>96.969696969696969</v>
      </c>
      <c r="F22" s="11" t="s">
        <v>31</v>
      </c>
      <c r="G22" s="10" t="s">
        <v>33</v>
      </c>
      <c r="H22" s="3">
        <f t="shared" si="1"/>
        <v>92.592592592592595</v>
      </c>
      <c r="I22" s="11" t="s">
        <v>41</v>
      </c>
      <c r="J22" s="10" t="s">
        <v>47</v>
      </c>
      <c r="K22" s="2">
        <f t="shared" si="2"/>
        <v>85</v>
      </c>
      <c r="L22" s="11" t="s">
        <v>47</v>
      </c>
      <c r="M22" s="10" t="s">
        <v>49</v>
      </c>
      <c r="N22" s="3">
        <f t="shared" si="3"/>
        <v>95.238095238095227</v>
      </c>
      <c r="O22" s="3" t="s">
        <v>59</v>
      </c>
      <c r="P22" s="2" t="s">
        <v>62</v>
      </c>
      <c r="Q22" s="2">
        <f t="shared" si="4"/>
        <v>91.228070175438589</v>
      </c>
      <c r="R22" s="11" t="s">
        <v>33</v>
      </c>
      <c r="S22" s="10" t="s">
        <v>39</v>
      </c>
      <c r="T22" s="3">
        <f t="shared" si="5"/>
        <v>81.818181818181827</v>
      </c>
      <c r="U22" s="12">
        <f t="shared" si="6"/>
        <v>90.474439465667544</v>
      </c>
      <c r="AB22" s="18"/>
      <c r="AC22" s="18"/>
    </row>
    <row r="23" spans="1:29" ht="27" customHeight="1">
      <c r="A23" s="9" t="s">
        <v>24</v>
      </c>
      <c r="B23" s="7" t="s">
        <v>688</v>
      </c>
      <c r="C23" s="11" t="s">
        <v>36</v>
      </c>
      <c r="D23" s="10" t="s">
        <v>39</v>
      </c>
      <c r="E23" s="3">
        <f t="shared" si="0"/>
        <v>90.909090909090907</v>
      </c>
      <c r="F23" s="11" t="s">
        <v>29</v>
      </c>
      <c r="G23" s="10" t="s">
        <v>33</v>
      </c>
      <c r="H23" s="3">
        <f t="shared" si="1"/>
        <v>85.18518518518519</v>
      </c>
      <c r="I23" s="11" t="s">
        <v>39</v>
      </c>
      <c r="J23" s="10" t="s">
        <v>47</v>
      </c>
      <c r="K23" s="2">
        <f t="shared" si="2"/>
        <v>82.5</v>
      </c>
      <c r="L23" s="11" t="s">
        <v>41</v>
      </c>
      <c r="M23" s="10" t="s">
        <v>49</v>
      </c>
      <c r="N23" s="3">
        <f t="shared" si="3"/>
        <v>80.952380952380949</v>
      </c>
      <c r="O23" s="3" t="s">
        <v>58</v>
      </c>
      <c r="P23" s="2" t="s">
        <v>62</v>
      </c>
      <c r="Q23" s="2">
        <f t="shared" si="4"/>
        <v>89.473684210526315</v>
      </c>
      <c r="R23" s="11" t="s">
        <v>33</v>
      </c>
      <c r="S23" s="10" t="s">
        <v>39</v>
      </c>
      <c r="T23" s="3">
        <f t="shared" si="5"/>
        <v>81.818181818181827</v>
      </c>
      <c r="U23" s="12">
        <f t="shared" si="6"/>
        <v>85.139753845894191</v>
      </c>
      <c r="AB23" s="18"/>
      <c r="AC23" s="18"/>
    </row>
    <row r="24" spans="1:29" ht="27" customHeight="1">
      <c r="A24" s="9" t="s">
        <v>25</v>
      </c>
      <c r="B24" s="7" t="s">
        <v>689</v>
      </c>
      <c r="C24" s="11" t="s">
        <v>36</v>
      </c>
      <c r="D24" s="10" t="s">
        <v>39</v>
      </c>
      <c r="E24" s="3">
        <f t="shared" si="0"/>
        <v>90.909090909090907</v>
      </c>
      <c r="F24" s="11" t="s">
        <v>29</v>
      </c>
      <c r="G24" s="10" t="s">
        <v>33</v>
      </c>
      <c r="H24" s="3">
        <f t="shared" si="1"/>
        <v>85.18518518518519</v>
      </c>
      <c r="I24" s="11" t="s">
        <v>42</v>
      </c>
      <c r="J24" s="10" t="s">
        <v>47</v>
      </c>
      <c r="K24" s="2">
        <f t="shared" si="2"/>
        <v>87.5</v>
      </c>
      <c r="L24" s="11" t="s">
        <v>43</v>
      </c>
      <c r="M24" s="10" t="s">
        <v>49</v>
      </c>
      <c r="N24" s="3">
        <f t="shared" si="3"/>
        <v>85.714285714285708</v>
      </c>
      <c r="O24" s="3" t="s">
        <v>60</v>
      </c>
      <c r="P24" s="2" t="s">
        <v>62</v>
      </c>
      <c r="Q24" s="2">
        <f t="shared" si="4"/>
        <v>94.73684210526315</v>
      </c>
      <c r="R24" s="11" t="s">
        <v>34</v>
      </c>
      <c r="S24" s="10" t="s">
        <v>39</v>
      </c>
      <c r="T24" s="3">
        <f t="shared" si="5"/>
        <v>84.848484848484844</v>
      </c>
      <c r="U24" s="12">
        <f t="shared" si="6"/>
        <v>88.14898146038496</v>
      </c>
      <c r="AB24" s="18"/>
      <c r="AC24" s="18"/>
    </row>
    <row r="25" spans="1:29" ht="27" customHeight="1">
      <c r="A25" s="9" t="s">
        <v>26</v>
      </c>
      <c r="B25" s="7" t="s">
        <v>690</v>
      </c>
      <c r="C25" s="11" t="s">
        <v>37</v>
      </c>
      <c r="D25" s="10" t="s">
        <v>39</v>
      </c>
      <c r="E25" s="3">
        <f t="shared" si="0"/>
        <v>93.939393939393938</v>
      </c>
      <c r="F25" s="11" t="s">
        <v>28</v>
      </c>
      <c r="G25" s="10" t="s">
        <v>33</v>
      </c>
      <c r="H25" s="3">
        <f t="shared" si="1"/>
        <v>81.481481481481481</v>
      </c>
      <c r="I25" s="11" t="s">
        <v>41</v>
      </c>
      <c r="J25" s="10" t="s">
        <v>47</v>
      </c>
      <c r="K25" s="2">
        <f t="shared" si="2"/>
        <v>85</v>
      </c>
      <c r="L25" s="11" t="s">
        <v>43</v>
      </c>
      <c r="M25" s="10" t="s">
        <v>49</v>
      </c>
      <c r="N25" s="3">
        <f t="shared" si="3"/>
        <v>85.714285714285708</v>
      </c>
      <c r="O25" s="3" t="s">
        <v>58</v>
      </c>
      <c r="P25" s="2" t="s">
        <v>62</v>
      </c>
      <c r="Q25" s="2">
        <f t="shared" si="4"/>
        <v>89.473684210526315</v>
      </c>
      <c r="R25" s="11" t="s">
        <v>32</v>
      </c>
      <c r="S25" s="10" t="s">
        <v>39</v>
      </c>
      <c r="T25" s="3">
        <f t="shared" si="5"/>
        <v>78.787878787878782</v>
      </c>
      <c r="U25" s="12">
        <f t="shared" si="6"/>
        <v>85.732787355594382</v>
      </c>
      <c r="AB25" s="18"/>
      <c r="AC25" s="18"/>
    </row>
    <row r="26" spans="1:29" ht="27" customHeight="1">
      <c r="A26" s="9" t="s">
        <v>28</v>
      </c>
      <c r="B26" s="7" t="s">
        <v>691</v>
      </c>
      <c r="C26" s="11" t="s">
        <v>38</v>
      </c>
      <c r="D26" s="10" t="s">
        <v>39</v>
      </c>
      <c r="E26" s="3">
        <f t="shared" si="0"/>
        <v>96.969696969696969</v>
      </c>
      <c r="F26" s="11" t="s">
        <v>31</v>
      </c>
      <c r="G26" s="10" t="s">
        <v>33</v>
      </c>
      <c r="H26" s="3">
        <f t="shared" si="1"/>
        <v>92.592592592592595</v>
      </c>
      <c r="I26" s="11" t="s">
        <v>42</v>
      </c>
      <c r="J26" s="10" t="s">
        <v>47</v>
      </c>
      <c r="K26" s="2">
        <f t="shared" si="2"/>
        <v>87.5</v>
      </c>
      <c r="L26" s="11" t="s">
        <v>45</v>
      </c>
      <c r="M26" s="10" t="s">
        <v>49</v>
      </c>
      <c r="N26" s="3">
        <f t="shared" si="3"/>
        <v>90.476190476190482</v>
      </c>
      <c r="O26" s="3" t="s">
        <v>40</v>
      </c>
      <c r="P26" s="2" t="s">
        <v>62</v>
      </c>
      <c r="Q26" s="2">
        <f t="shared" si="4"/>
        <v>92.982456140350877</v>
      </c>
      <c r="R26" s="11" t="s">
        <v>32</v>
      </c>
      <c r="S26" s="10" t="s">
        <v>39</v>
      </c>
      <c r="T26" s="3">
        <f t="shared" si="5"/>
        <v>78.787878787878782</v>
      </c>
      <c r="U26" s="12">
        <f t="shared" si="6"/>
        <v>89.88480249445162</v>
      </c>
      <c r="AB26" s="18"/>
      <c r="AC26" s="18"/>
    </row>
    <row r="27" spans="1:29" ht="27" customHeight="1">
      <c r="A27" s="9" t="s">
        <v>29</v>
      </c>
      <c r="B27" s="7" t="s">
        <v>692</v>
      </c>
      <c r="C27" s="11" t="s">
        <v>30</v>
      </c>
      <c r="D27" s="10" t="s">
        <v>39</v>
      </c>
      <c r="E27" s="3">
        <f t="shared" si="0"/>
        <v>72.727272727272734</v>
      </c>
      <c r="F27" s="11" t="s">
        <v>22</v>
      </c>
      <c r="G27" s="10" t="s">
        <v>33</v>
      </c>
      <c r="H27" s="3">
        <f t="shared" si="1"/>
        <v>62.962962962962962</v>
      </c>
      <c r="I27" s="11" t="s">
        <v>30</v>
      </c>
      <c r="J27" s="10" t="s">
        <v>47</v>
      </c>
      <c r="K27" s="2">
        <f t="shared" si="2"/>
        <v>60</v>
      </c>
      <c r="L27" s="11" t="s">
        <v>36</v>
      </c>
      <c r="M27" s="10" t="s">
        <v>49</v>
      </c>
      <c r="N27" s="3">
        <f t="shared" si="3"/>
        <v>71.428571428571431</v>
      </c>
      <c r="O27" s="3" t="s">
        <v>53</v>
      </c>
      <c r="P27" s="2" t="s">
        <v>62</v>
      </c>
      <c r="Q27" s="2">
        <f t="shared" si="4"/>
        <v>78.94736842105263</v>
      </c>
      <c r="R27" s="11" t="s">
        <v>24</v>
      </c>
      <c r="S27" s="10" t="s">
        <v>39</v>
      </c>
      <c r="T27" s="3">
        <f t="shared" si="5"/>
        <v>57.575757575757578</v>
      </c>
      <c r="U27" s="12">
        <f t="shared" si="6"/>
        <v>67.273655519269553</v>
      </c>
      <c r="AB27" s="18"/>
      <c r="AC27" s="18"/>
    </row>
    <row r="28" spans="1:29" ht="27" customHeight="1">
      <c r="A28" s="9" t="s">
        <v>30</v>
      </c>
      <c r="B28" s="7" t="s">
        <v>693</v>
      </c>
      <c r="C28" s="11" t="s">
        <v>37</v>
      </c>
      <c r="D28" s="10" t="s">
        <v>39</v>
      </c>
      <c r="E28" s="3">
        <f t="shared" si="0"/>
        <v>93.939393939393938</v>
      </c>
      <c r="F28" s="11" t="s">
        <v>29</v>
      </c>
      <c r="G28" s="10" t="s">
        <v>33</v>
      </c>
      <c r="H28" s="3">
        <f t="shared" si="1"/>
        <v>85.18518518518519</v>
      </c>
      <c r="I28" s="11" t="s">
        <v>39</v>
      </c>
      <c r="J28" s="10" t="s">
        <v>47</v>
      </c>
      <c r="K28" s="2">
        <f t="shared" si="2"/>
        <v>82.5</v>
      </c>
      <c r="L28" s="11" t="s">
        <v>45</v>
      </c>
      <c r="M28" s="10" t="s">
        <v>49</v>
      </c>
      <c r="N28" s="3">
        <f t="shared" si="3"/>
        <v>90.476190476190482</v>
      </c>
      <c r="O28" s="3" t="s">
        <v>40</v>
      </c>
      <c r="P28" s="2" t="s">
        <v>62</v>
      </c>
      <c r="Q28" s="2">
        <f t="shared" si="4"/>
        <v>92.982456140350877</v>
      </c>
      <c r="R28" s="11" t="s">
        <v>38</v>
      </c>
      <c r="S28" s="10" t="s">
        <v>39</v>
      </c>
      <c r="T28" s="3">
        <f t="shared" si="5"/>
        <v>96.969696969696969</v>
      </c>
      <c r="U28" s="12">
        <f t="shared" si="6"/>
        <v>90.342153785136247</v>
      </c>
      <c r="AB28" s="18"/>
      <c r="AC28" s="18"/>
    </row>
    <row r="29" spans="1:29" ht="27" customHeight="1">
      <c r="A29" s="9" t="s">
        <v>31</v>
      </c>
      <c r="B29" s="7" t="s">
        <v>694</v>
      </c>
      <c r="C29" s="11" t="s">
        <v>37</v>
      </c>
      <c r="D29" s="10" t="s">
        <v>39</v>
      </c>
      <c r="E29" s="3">
        <f t="shared" si="0"/>
        <v>93.939393939393938</v>
      </c>
      <c r="F29" s="11" t="s">
        <v>31</v>
      </c>
      <c r="G29" s="10" t="s">
        <v>33</v>
      </c>
      <c r="H29" s="3">
        <f t="shared" si="1"/>
        <v>92.592592592592595</v>
      </c>
      <c r="I29" s="11" t="s">
        <v>45</v>
      </c>
      <c r="J29" s="10" t="s">
        <v>47</v>
      </c>
      <c r="K29" s="2">
        <f t="shared" si="2"/>
        <v>95</v>
      </c>
      <c r="L29" s="11" t="s">
        <v>45</v>
      </c>
      <c r="M29" s="10" t="s">
        <v>49</v>
      </c>
      <c r="N29" s="3">
        <f t="shared" si="3"/>
        <v>90.476190476190482</v>
      </c>
      <c r="O29" s="3" t="s">
        <v>60</v>
      </c>
      <c r="P29" s="2" t="s">
        <v>62</v>
      </c>
      <c r="Q29" s="2">
        <f t="shared" si="4"/>
        <v>94.73684210526315</v>
      </c>
      <c r="R29" s="11" t="s">
        <v>35</v>
      </c>
      <c r="S29" s="10" t="s">
        <v>39</v>
      </c>
      <c r="T29" s="3">
        <f t="shared" si="5"/>
        <v>87.878787878787875</v>
      </c>
      <c r="U29" s="12">
        <f t="shared" si="6"/>
        <v>92.437301165371352</v>
      </c>
      <c r="AB29" s="18"/>
      <c r="AC29" s="18"/>
    </row>
    <row r="30" spans="1:29" ht="27" customHeight="1">
      <c r="A30" s="9" t="s">
        <v>32</v>
      </c>
      <c r="B30" s="7" t="s">
        <v>695</v>
      </c>
      <c r="C30" s="11" t="s">
        <v>31</v>
      </c>
      <c r="D30" s="10" t="s">
        <v>39</v>
      </c>
      <c r="E30" s="3">
        <f t="shared" si="0"/>
        <v>75.757575757575751</v>
      </c>
      <c r="F30" s="11" t="s">
        <v>9</v>
      </c>
      <c r="G30" s="10" t="s">
        <v>33</v>
      </c>
      <c r="H30" s="3">
        <f t="shared" si="1"/>
        <v>55.555555555555557</v>
      </c>
      <c r="I30" s="11" t="s">
        <v>25</v>
      </c>
      <c r="J30" s="10" t="s">
        <v>47</v>
      </c>
      <c r="K30" s="2">
        <f t="shared" si="2"/>
        <v>50</v>
      </c>
      <c r="L30" s="11" t="s">
        <v>33</v>
      </c>
      <c r="M30" s="10" t="s">
        <v>49</v>
      </c>
      <c r="N30" s="3">
        <f t="shared" si="3"/>
        <v>64.285714285714292</v>
      </c>
      <c r="O30" s="3" t="s">
        <v>47</v>
      </c>
      <c r="P30" s="2" t="s">
        <v>62</v>
      </c>
      <c r="Q30" s="2">
        <f t="shared" si="4"/>
        <v>70.175438596491219</v>
      </c>
      <c r="R30" s="11" t="s">
        <v>30</v>
      </c>
      <c r="S30" s="10" t="s">
        <v>39</v>
      </c>
      <c r="T30" s="3">
        <f t="shared" si="5"/>
        <v>72.727272727272734</v>
      </c>
      <c r="U30" s="12">
        <f t="shared" si="6"/>
        <v>64.750259487101587</v>
      </c>
      <c r="AB30" s="18"/>
      <c r="AC30" s="18"/>
    </row>
    <row r="31" spans="1:29" ht="27" customHeight="1">
      <c r="A31" s="9" t="s">
        <v>33</v>
      </c>
      <c r="B31" s="7" t="s">
        <v>696</v>
      </c>
      <c r="C31" s="11" t="s">
        <v>38</v>
      </c>
      <c r="D31" s="10" t="s">
        <v>39</v>
      </c>
      <c r="E31" s="3">
        <f t="shared" si="0"/>
        <v>96.969696969696969</v>
      </c>
      <c r="F31" s="11" t="s">
        <v>31</v>
      </c>
      <c r="G31" s="10" t="s">
        <v>33</v>
      </c>
      <c r="H31" s="3">
        <f t="shared" si="1"/>
        <v>92.592592592592595</v>
      </c>
      <c r="I31" s="11" t="s">
        <v>42</v>
      </c>
      <c r="J31" s="10" t="s">
        <v>47</v>
      </c>
      <c r="K31" s="2">
        <f t="shared" si="2"/>
        <v>87.5</v>
      </c>
      <c r="L31" s="11" t="s">
        <v>46</v>
      </c>
      <c r="M31" s="10" t="s">
        <v>49</v>
      </c>
      <c r="N31" s="3">
        <f t="shared" si="3"/>
        <v>92.857142857142861</v>
      </c>
      <c r="O31" s="3" t="s">
        <v>60</v>
      </c>
      <c r="P31" s="2" t="s">
        <v>62</v>
      </c>
      <c r="Q31" s="2">
        <f t="shared" si="4"/>
        <v>94.73684210526315</v>
      </c>
      <c r="R31" s="11" t="s">
        <v>36</v>
      </c>
      <c r="S31" s="10" t="s">
        <v>39</v>
      </c>
      <c r="T31" s="3">
        <f t="shared" si="5"/>
        <v>90.909090909090907</v>
      </c>
      <c r="U31" s="12">
        <f t="shared" si="6"/>
        <v>92.594227572297726</v>
      </c>
      <c r="AB31" s="18"/>
      <c r="AC31" s="18"/>
    </row>
    <row r="32" spans="1:29" ht="27" customHeight="1">
      <c r="A32" s="9" t="s">
        <v>34</v>
      </c>
      <c r="B32" s="7" t="s">
        <v>697</v>
      </c>
      <c r="C32" s="11" t="s">
        <v>38</v>
      </c>
      <c r="D32" s="10" t="s">
        <v>39</v>
      </c>
      <c r="E32" s="3">
        <f t="shared" si="0"/>
        <v>96.969696969696969</v>
      </c>
      <c r="F32" s="11" t="s">
        <v>25</v>
      </c>
      <c r="G32" s="10" t="s">
        <v>33</v>
      </c>
      <c r="H32" s="3">
        <f t="shared" si="1"/>
        <v>74.074074074074076</v>
      </c>
      <c r="I32" s="11" t="s">
        <v>35</v>
      </c>
      <c r="J32" s="10" t="s">
        <v>47</v>
      </c>
      <c r="K32" s="2">
        <f t="shared" si="2"/>
        <v>72.5</v>
      </c>
      <c r="L32" s="11" t="s">
        <v>43</v>
      </c>
      <c r="M32" s="10" t="s">
        <v>49</v>
      </c>
      <c r="N32" s="3">
        <f t="shared" si="3"/>
        <v>85.714285714285708</v>
      </c>
      <c r="O32" s="3" t="s">
        <v>55</v>
      </c>
      <c r="P32" s="2" t="s">
        <v>62</v>
      </c>
      <c r="Q32" s="2">
        <f t="shared" si="4"/>
        <v>82.456140350877192</v>
      </c>
      <c r="R32" s="11" t="s">
        <v>32</v>
      </c>
      <c r="S32" s="10" t="s">
        <v>39</v>
      </c>
      <c r="T32" s="3">
        <f t="shared" si="5"/>
        <v>78.787878787878782</v>
      </c>
      <c r="U32" s="12">
        <f t="shared" si="6"/>
        <v>81.750345982802131</v>
      </c>
      <c r="AB32" s="18"/>
      <c r="AC32" s="18"/>
    </row>
    <row r="33" spans="1:29" ht="27" customHeight="1">
      <c r="A33" s="9" t="s">
        <v>35</v>
      </c>
      <c r="B33" s="7" t="s">
        <v>698</v>
      </c>
      <c r="C33" s="11" t="s">
        <v>37</v>
      </c>
      <c r="D33" s="10" t="s">
        <v>39</v>
      </c>
      <c r="E33" s="3">
        <f t="shared" si="0"/>
        <v>93.939393939393938</v>
      </c>
      <c r="F33" s="11" t="s">
        <v>26</v>
      </c>
      <c r="G33" s="10" t="s">
        <v>33</v>
      </c>
      <c r="H33" s="3">
        <f t="shared" si="1"/>
        <v>77.777777777777786</v>
      </c>
      <c r="I33" s="11" t="s">
        <v>38</v>
      </c>
      <c r="J33" s="10" t="s">
        <v>47</v>
      </c>
      <c r="K33" s="2">
        <f t="shared" si="2"/>
        <v>80</v>
      </c>
      <c r="L33" s="11" t="s">
        <v>44</v>
      </c>
      <c r="M33" s="10" t="s">
        <v>49</v>
      </c>
      <c r="N33" s="3">
        <f t="shared" si="3"/>
        <v>88.095238095238088</v>
      </c>
      <c r="O33" s="3" t="s">
        <v>60</v>
      </c>
      <c r="P33" s="2" t="s">
        <v>62</v>
      </c>
      <c r="Q33" s="2">
        <f t="shared" si="4"/>
        <v>94.73684210526315</v>
      </c>
      <c r="R33" s="11" t="s">
        <v>34</v>
      </c>
      <c r="S33" s="10" t="s">
        <v>39</v>
      </c>
      <c r="T33" s="3">
        <f t="shared" si="5"/>
        <v>84.848484848484844</v>
      </c>
      <c r="U33" s="12">
        <f t="shared" si="6"/>
        <v>86.566289461026301</v>
      </c>
      <c r="AB33" s="18"/>
      <c r="AC33" s="18"/>
    </row>
    <row r="34" spans="1:29" ht="27" customHeight="1">
      <c r="A34" s="9" t="s">
        <v>36</v>
      </c>
      <c r="B34" s="7" t="s">
        <v>699</v>
      </c>
      <c r="C34" s="11" t="s">
        <v>34</v>
      </c>
      <c r="D34" s="10" t="s">
        <v>39</v>
      </c>
      <c r="E34" s="3">
        <f t="shared" si="0"/>
        <v>84.848484848484844</v>
      </c>
      <c r="F34" s="11" t="s">
        <v>25</v>
      </c>
      <c r="G34" s="10" t="s">
        <v>33</v>
      </c>
      <c r="H34" s="3">
        <f t="shared" si="1"/>
        <v>74.074074074074076</v>
      </c>
      <c r="I34" s="11" t="s">
        <v>33</v>
      </c>
      <c r="J34" s="10" t="s">
        <v>47</v>
      </c>
      <c r="K34" s="2">
        <f t="shared" si="2"/>
        <v>67.5</v>
      </c>
      <c r="L34" s="11" t="s">
        <v>36</v>
      </c>
      <c r="M34" s="10" t="s">
        <v>49</v>
      </c>
      <c r="N34" s="3">
        <f t="shared" si="3"/>
        <v>71.428571428571431</v>
      </c>
      <c r="O34" s="3" t="s">
        <v>53</v>
      </c>
      <c r="P34" s="2" t="s">
        <v>62</v>
      </c>
      <c r="Q34" s="2">
        <f t="shared" si="4"/>
        <v>78.94736842105263</v>
      </c>
      <c r="R34" s="11" t="s">
        <v>30</v>
      </c>
      <c r="S34" s="10" t="s">
        <v>39</v>
      </c>
      <c r="T34" s="3">
        <f t="shared" si="5"/>
        <v>72.727272727272734</v>
      </c>
      <c r="U34" s="12">
        <f t="shared" si="6"/>
        <v>74.920961916575948</v>
      </c>
      <c r="AB34" s="18"/>
      <c r="AC34" s="18"/>
    </row>
    <row r="35" spans="1:29" ht="27" customHeight="1">
      <c r="A35" s="9" t="s">
        <v>37</v>
      </c>
      <c r="B35" s="7" t="s">
        <v>700</v>
      </c>
      <c r="C35" s="11" t="s">
        <v>35</v>
      </c>
      <c r="D35" s="10" t="s">
        <v>39</v>
      </c>
      <c r="E35" s="3">
        <f t="shared" si="0"/>
        <v>87.878787878787875</v>
      </c>
      <c r="F35" s="11" t="s">
        <v>26</v>
      </c>
      <c r="G35" s="10" t="s">
        <v>33</v>
      </c>
      <c r="H35" s="3">
        <f t="shared" si="1"/>
        <v>77.777777777777786</v>
      </c>
      <c r="I35" s="11" t="s">
        <v>39</v>
      </c>
      <c r="J35" s="10" t="s">
        <v>47</v>
      </c>
      <c r="K35" s="2">
        <f t="shared" si="2"/>
        <v>82.5</v>
      </c>
      <c r="L35" s="11" t="s">
        <v>42</v>
      </c>
      <c r="M35" s="10" t="s">
        <v>49</v>
      </c>
      <c r="N35" s="3">
        <f t="shared" si="3"/>
        <v>83.333333333333343</v>
      </c>
      <c r="O35" s="3" t="s">
        <v>40</v>
      </c>
      <c r="P35" s="2" t="s">
        <v>62</v>
      </c>
      <c r="Q35" s="2">
        <f t="shared" si="4"/>
        <v>92.982456140350877</v>
      </c>
      <c r="R35" s="11" t="s">
        <v>36</v>
      </c>
      <c r="S35" s="10" t="s">
        <v>39</v>
      </c>
      <c r="T35" s="3">
        <f t="shared" si="5"/>
        <v>90.909090909090907</v>
      </c>
      <c r="U35" s="12">
        <f t="shared" si="6"/>
        <v>85.896907673223453</v>
      </c>
      <c r="AB35" s="18"/>
      <c r="AC35" s="18"/>
    </row>
    <row r="36" spans="1:29" ht="27" customHeight="1">
      <c r="A36" s="9" t="s">
        <v>38</v>
      </c>
      <c r="B36" s="7" t="s">
        <v>701</v>
      </c>
      <c r="C36" s="11" t="s">
        <v>36</v>
      </c>
      <c r="D36" s="10" t="s">
        <v>39</v>
      </c>
      <c r="E36" s="3">
        <f t="shared" si="0"/>
        <v>90.909090909090907</v>
      </c>
      <c r="F36" s="11" t="s">
        <v>29</v>
      </c>
      <c r="G36" s="10" t="s">
        <v>33</v>
      </c>
      <c r="H36" s="3">
        <f t="shared" si="1"/>
        <v>85.18518518518519</v>
      </c>
      <c r="I36" s="11" t="s">
        <v>43</v>
      </c>
      <c r="J36" s="10" t="s">
        <v>47</v>
      </c>
      <c r="K36" s="2">
        <f t="shared" si="2"/>
        <v>90</v>
      </c>
      <c r="L36" s="11" t="s">
        <v>44</v>
      </c>
      <c r="M36" s="10" t="s">
        <v>49</v>
      </c>
      <c r="N36" s="3">
        <f t="shared" si="3"/>
        <v>88.095238095238088</v>
      </c>
      <c r="O36" s="3" t="s">
        <v>40</v>
      </c>
      <c r="P36" s="2" t="s">
        <v>62</v>
      </c>
      <c r="Q36" s="2">
        <f t="shared" si="4"/>
        <v>92.982456140350877</v>
      </c>
      <c r="R36" s="11" t="s">
        <v>36</v>
      </c>
      <c r="S36" s="10" t="s">
        <v>39</v>
      </c>
      <c r="T36" s="3">
        <f t="shared" si="5"/>
        <v>90.909090909090907</v>
      </c>
      <c r="U36" s="12">
        <f t="shared" si="6"/>
        <v>89.680176873159326</v>
      </c>
      <c r="AB36" s="18"/>
      <c r="AC36" s="18"/>
    </row>
    <row r="37" spans="1:29" ht="27" customHeight="1">
      <c r="A37" s="9" t="s">
        <v>39</v>
      </c>
      <c r="B37" s="7" t="s">
        <v>702</v>
      </c>
      <c r="C37" s="11" t="s">
        <v>36</v>
      </c>
      <c r="D37" s="10" t="s">
        <v>39</v>
      </c>
      <c r="E37" s="3">
        <f t="shared" si="0"/>
        <v>90.909090909090907</v>
      </c>
      <c r="F37" s="11" t="s">
        <v>30</v>
      </c>
      <c r="G37" s="10" t="s">
        <v>33</v>
      </c>
      <c r="H37" s="3">
        <f t="shared" si="1"/>
        <v>88.888888888888886</v>
      </c>
      <c r="I37" s="11" t="s">
        <v>42</v>
      </c>
      <c r="J37" s="10" t="s">
        <v>47</v>
      </c>
      <c r="K37" s="2">
        <f t="shared" si="2"/>
        <v>87.5</v>
      </c>
      <c r="L37" s="11" t="s">
        <v>44</v>
      </c>
      <c r="M37" s="10" t="s">
        <v>49</v>
      </c>
      <c r="N37" s="3">
        <f t="shared" si="3"/>
        <v>88.095238095238088</v>
      </c>
      <c r="O37" s="3" t="s">
        <v>51</v>
      </c>
      <c r="P37" s="2" t="s">
        <v>62</v>
      </c>
      <c r="Q37" s="2">
        <f t="shared" si="4"/>
        <v>98.245614035087712</v>
      </c>
      <c r="R37" s="11" t="s">
        <v>37</v>
      </c>
      <c r="S37" s="10" t="s">
        <v>39</v>
      </c>
      <c r="T37" s="3">
        <f t="shared" si="5"/>
        <v>93.939393939393938</v>
      </c>
      <c r="U37" s="12">
        <f t="shared" si="6"/>
        <v>91.263037644616588</v>
      </c>
      <c r="AB37" s="18"/>
      <c r="AC37" s="18"/>
    </row>
    <row r="38" spans="1:29" ht="27" customHeight="1">
      <c r="A38" s="9" t="s">
        <v>41</v>
      </c>
      <c r="B38" s="7" t="s">
        <v>703</v>
      </c>
      <c r="C38" s="11" t="s">
        <v>38</v>
      </c>
      <c r="D38" s="10" t="s">
        <v>39</v>
      </c>
      <c r="E38" s="3">
        <f t="shared" si="0"/>
        <v>96.969696969696969</v>
      </c>
      <c r="F38" s="11" t="s">
        <v>30</v>
      </c>
      <c r="G38" s="10" t="s">
        <v>33</v>
      </c>
      <c r="H38" s="3">
        <f t="shared" si="1"/>
        <v>88.888888888888886</v>
      </c>
      <c r="I38" s="11" t="s">
        <v>44</v>
      </c>
      <c r="J38" s="10" t="s">
        <v>47</v>
      </c>
      <c r="K38" s="2">
        <f t="shared" si="2"/>
        <v>92.5</v>
      </c>
      <c r="L38" s="11" t="s">
        <v>43</v>
      </c>
      <c r="M38" s="10" t="s">
        <v>49</v>
      </c>
      <c r="N38" s="3">
        <f t="shared" si="3"/>
        <v>85.714285714285708</v>
      </c>
      <c r="O38" s="3" t="s">
        <v>59</v>
      </c>
      <c r="P38" s="2" t="s">
        <v>62</v>
      </c>
      <c r="Q38" s="2">
        <f t="shared" si="4"/>
        <v>91.228070175438589</v>
      </c>
      <c r="R38" s="11" t="s">
        <v>37</v>
      </c>
      <c r="S38" s="10" t="s">
        <v>39</v>
      </c>
      <c r="T38" s="3">
        <f t="shared" si="5"/>
        <v>93.939393939393938</v>
      </c>
      <c r="U38" s="12">
        <f t="shared" si="6"/>
        <v>91.540055947950691</v>
      </c>
      <c r="AB38" s="18"/>
      <c r="AC38" s="18"/>
    </row>
    <row r="39" spans="1:29" ht="27" customHeight="1">
      <c r="A39" s="9" t="s">
        <v>42</v>
      </c>
      <c r="B39" s="7" t="s">
        <v>704</v>
      </c>
      <c r="C39" s="11" t="s">
        <v>39</v>
      </c>
      <c r="D39" s="10" t="s">
        <v>39</v>
      </c>
      <c r="E39" s="3">
        <f t="shared" si="0"/>
        <v>100</v>
      </c>
      <c r="F39" s="11" t="s">
        <v>28</v>
      </c>
      <c r="G39" s="10" t="s">
        <v>33</v>
      </c>
      <c r="H39" s="3">
        <f t="shared" si="1"/>
        <v>81.481481481481481</v>
      </c>
      <c r="I39" s="11" t="s">
        <v>42</v>
      </c>
      <c r="J39" s="10" t="s">
        <v>47</v>
      </c>
      <c r="K39" s="2">
        <f t="shared" si="2"/>
        <v>87.5</v>
      </c>
      <c r="L39" s="11" t="s">
        <v>44</v>
      </c>
      <c r="M39" s="10" t="s">
        <v>49</v>
      </c>
      <c r="N39" s="3">
        <f t="shared" si="3"/>
        <v>88.095238095238088</v>
      </c>
      <c r="O39" s="3" t="s">
        <v>40</v>
      </c>
      <c r="P39" s="2" t="s">
        <v>62</v>
      </c>
      <c r="Q39" s="2">
        <f t="shared" si="4"/>
        <v>92.982456140350877</v>
      </c>
      <c r="R39" s="11" t="s">
        <v>39</v>
      </c>
      <c r="S39" s="10" t="s">
        <v>39</v>
      </c>
      <c r="T39" s="3">
        <f t="shared" si="5"/>
        <v>100</v>
      </c>
      <c r="U39" s="12">
        <f t="shared" si="6"/>
        <v>91.676529286178393</v>
      </c>
      <c r="AB39" s="18"/>
      <c r="AC39" s="18"/>
    </row>
    <row r="40" spans="1:29" ht="27" customHeight="1">
      <c r="A40" s="9" t="s">
        <v>43</v>
      </c>
      <c r="B40" s="7" t="s">
        <v>705</v>
      </c>
      <c r="C40" s="11" t="s">
        <v>38</v>
      </c>
      <c r="D40" s="10" t="s">
        <v>39</v>
      </c>
      <c r="E40" s="3">
        <f t="shared" si="0"/>
        <v>96.969696969696969</v>
      </c>
      <c r="F40" s="11" t="s">
        <v>26</v>
      </c>
      <c r="G40" s="10" t="s">
        <v>33</v>
      </c>
      <c r="H40" s="3">
        <f t="shared" si="1"/>
        <v>77.777777777777786</v>
      </c>
      <c r="I40" s="11" t="s">
        <v>36</v>
      </c>
      <c r="J40" s="10" t="s">
        <v>47</v>
      </c>
      <c r="K40" s="2">
        <f t="shared" si="2"/>
        <v>75</v>
      </c>
      <c r="L40" s="11" t="s">
        <v>44</v>
      </c>
      <c r="M40" s="10" t="s">
        <v>49</v>
      </c>
      <c r="N40" s="3">
        <f t="shared" si="3"/>
        <v>88.095238095238088</v>
      </c>
      <c r="O40" s="3" t="s">
        <v>59</v>
      </c>
      <c r="P40" s="2" t="s">
        <v>62</v>
      </c>
      <c r="Q40" s="2">
        <f t="shared" si="4"/>
        <v>91.228070175438589</v>
      </c>
      <c r="R40" s="11" t="s">
        <v>33</v>
      </c>
      <c r="S40" s="10" t="s">
        <v>39</v>
      </c>
      <c r="T40" s="3">
        <f t="shared" si="5"/>
        <v>81.818181818181827</v>
      </c>
      <c r="U40" s="12">
        <f t="shared" si="6"/>
        <v>85.148160806055543</v>
      </c>
      <c r="AB40" s="18"/>
      <c r="AC40" s="18"/>
    </row>
    <row r="41" spans="1:29" ht="27" customHeight="1">
      <c r="A41" s="9" t="s">
        <v>44</v>
      </c>
      <c r="B41" s="7" t="s">
        <v>706</v>
      </c>
      <c r="C41" s="11" t="s">
        <v>36</v>
      </c>
      <c r="D41" s="10" t="s">
        <v>39</v>
      </c>
      <c r="E41" s="3">
        <f t="shared" si="0"/>
        <v>90.909090909090907</v>
      </c>
      <c r="F41" s="11" t="s">
        <v>30</v>
      </c>
      <c r="G41" s="10" t="s">
        <v>33</v>
      </c>
      <c r="H41" s="3">
        <f t="shared" si="1"/>
        <v>88.888888888888886</v>
      </c>
      <c r="I41" s="11" t="s">
        <v>42</v>
      </c>
      <c r="J41" s="10" t="s">
        <v>47</v>
      </c>
      <c r="K41" s="2">
        <f t="shared" si="2"/>
        <v>87.5</v>
      </c>
      <c r="L41" s="11" t="s">
        <v>39</v>
      </c>
      <c r="M41" s="10" t="s">
        <v>49</v>
      </c>
      <c r="N41" s="3">
        <f t="shared" si="3"/>
        <v>78.571428571428569</v>
      </c>
      <c r="O41" s="3" t="s">
        <v>59</v>
      </c>
      <c r="P41" s="2" t="s">
        <v>62</v>
      </c>
      <c r="Q41" s="2">
        <f t="shared" si="4"/>
        <v>91.228070175438589</v>
      </c>
      <c r="R41" s="11" t="s">
        <v>33</v>
      </c>
      <c r="S41" s="10" t="s">
        <v>39</v>
      </c>
      <c r="T41" s="3">
        <f t="shared" si="5"/>
        <v>81.818181818181827</v>
      </c>
      <c r="U41" s="12">
        <f t="shared" si="6"/>
        <v>86.485943393838127</v>
      </c>
      <c r="AB41" s="18"/>
      <c r="AC41" s="18"/>
    </row>
    <row r="42" spans="1:29" ht="27" customHeight="1">
      <c r="A42" s="9" t="s">
        <v>45</v>
      </c>
      <c r="B42" s="7" t="s">
        <v>707</v>
      </c>
      <c r="C42" s="11" t="s">
        <v>38</v>
      </c>
      <c r="D42" s="10" t="s">
        <v>39</v>
      </c>
      <c r="E42" s="3">
        <f t="shared" si="0"/>
        <v>96.969696969696969</v>
      </c>
      <c r="F42" s="11" t="s">
        <v>32</v>
      </c>
      <c r="G42" s="10" t="s">
        <v>33</v>
      </c>
      <c r="H42" s="3">
        <f t="shared" si="1"/>
        <v>96.296296296296291</v>
      </c>
      <c r="I42" s="11" t="s">
        <v>45</v>
      </c>
      <c r="J42" s="10" t="s">
        <v>47</v>
      </c>
      <c r="K42" s="2">
        <f t="shared" si="2"/>
        <v>95</v>
      </c>
      <c r="L42" s="11" t="s">
        <v>49</v>
      </c>
      <c r="M42" s="10" t="s">
        <v>49</v>
      </c>
      <c r="N42" s="3">
        <f t="shared" si="3"/>
        <v>100</v>
      </c>
      <c r="O42" s="3" t="s">
        <v>60</v>
      </c>
      <c r="P42" s="2" t="s">
        <v>62</v>
      </c>
      <c r="Q42" s="2">
        <f t="shared" si="4"/>
        <v>94.73684210526315</v>
      </c>
      <c r="R42" s="11" t="s">
        <v>38</v>
      </c>
      <c r="S42" s="10" t="s">
        <v>39</v>
      </c>
      <c r="T42" s="3">
        <f t="shared" si="5"/>
        <v>96.969696969696969</v>
      </c>
      <c r="U42" s="12">
        <f t="shared" si="6"/>
        <v>96.662088723492218</v>
      </c>
      <c r="AB42" s="18"/>
      <c r="AC42" s="18"/>
    </row>
    <row r="43" spans="1:29" ht="27" customHeight="1">
      <c r="A43" s="9" t="s">
        <v>46</v>
      </c>
      <c r="B43" s="7" t="s">
        <v>708</v>
      </c>
      <c r="C43" s="11" t="s">
        <v>37</v>
      </c>
      <c r="D43" s="10" t="s">
        <v>39</v>
      </c>
      <c r="E43" s="3">
        <f t="shared" si="0"/>
        <v>93.939393939393938</v>
      </c>
      <c r="F43" s="11" t="s">
        <v>31</v>
      </c>
      <c r="G43" s="10" t="s">
        <v>33</v>
      </c>
      <c r="H43" s="3">
        <f t="shared" si="1"/>
        <v>92.592592592592595</v>
      </c>
      <c r="I43" s="11" t="s">
        <v>42</v>
      </c>
      <c r="J43" s="10" t="s">
        <v>47</v>
      </c>
      <c r="K43" s="2">
        <f t="shared" si="2"/>
        <v>87.5</v>
      </c>
      <c r="L43" s="11" t="s">
        <v>44</v>
      </c>
      <c r="M43" s="10" t="s">
        <v>49</v>
      </c>
      <c r="N43" s="3">
        <f t="shared" si="3"/>
        <v>88.095238095238088</v>
      </c>
      <c r="O43" s="3" t="s">
        <v>59</v>
      </c>
      <c r="P43" s="2" t="s">
        <v>62</v>
      </c>
      <c r="Q43" s="2">
        <f t="shared" si="4"/>
        <v>91.228070175438589</v>
      </c>
      <c r="R43" s="11" t="s">
        <v>33</v>
      </c>
      <c r="S43" s="10" t="s">
        <v>39</v>
      </c>
      <c r="T43" s="3">
        <f t="shared" si="5"/>
        <v>81.818181818181827</v>
      </c>
      <c r="U43" s="12">
        <f t="shared" si="6"/>
        <v>89.195579436807506</v>
      </c>
      <c r="AB43" s="18"/>
      <c r="AC43" s="18"/>
    </row>
    <row r="44" spans="1:29" ht="27" customHeight="1">
      <c r="A44" s="9" t="s">
        <v>47</v>
      </c>
      <c r="B44" s="7" t="s">
        <v>709</v>
      </c>
      <c r="C44" s="11" t="s">
        <v>39</v>
      </c>
      <c r="D44" s="10" t="s">
        <v>39</v>
      </c>
      <c r="E44" s="3">
        <f t="shared" si="0"/>
        <v>100</v>
      </c>
      <c r="F44" s="11" t="s">
        <v>33</v>
      </c>
      <c r="G44" s="10" t="s">
        <v>33</v>
      </c>
      <c r="H44" s="3">
        <f t="shared" si="1"/>
        <v>100</v>
      </c>
      <c r="I44" s="11" t="s">
        <v>45</v>
      </c>
      <c r="J44" s="10" t="s">
        <v>47</v>
      </c>
      <c r="K44" s="2">
        <f t="shared" si="2"/>
        <v>95</v>
      </c>
      <c r="L44" s="11" t="s">
        <v>49</v>
      </c>
      <c r="M44" s="10" t="s">
        <v>49</v>
      </c>
      <c r="N44" s="3">
        <f t="shared" si="3"/>
        <v>100</v>
      </c>
      <c r="O44" s="3" t="s">
        <v>61</v>
      </c>
      <c r="P44" s="2" t="s">
        <v>62</v>
      </c>
      <c r="Q44" s="2">
        <f t="shared" si="4"/>
        <v>96.491228070175438</v>
      </c>
      <c r="R44" s="11" t="s">
        <v>38</v>
      </c>
      <c r="S44" s="10" t="s">
        <v>39</v>
      </c>
      <c r="T44" s="3">
        <f t="shared" si="5"/>
        <v>96.969696969696969</v>
      </c>
      <c r="U44" s="12">
        <f t="shared" si="6"/>
        <v>98.076820839978737</v>
      </c>
      <c r="AB44" s="18"/>
      <c r="AC44" s="18"/>
    </row>
    <row r="45" spans="1:29" ht="27" customHeight="1">
      <c r="A45" s="9" t="s">
        <v>48</v>
      </c>
      <c r="B45" s="7" t="s">
        <v>710</v>
      </c>
      <c r="C45" s="11" t="s">
        <v>35</v>
      </c>
      <c r="D45" s="10" t="s">
        <v>39</v>
      </c>
      <c r="E45" s="3">
        <f t="shared" si="0"/>
        <v>87.878787878787875</v>
      </c>
      <c r="F45" s="11" t="s">
        <v>24</v>
      </c>
      <c r="G45" s="10" t="s">
        <v>33</v>
      </c>
      <c r="H45" s="3">
        <f t="shared" si="1"/>
        <v>70.370370370370367</v>
      </c>
      <c r="I45" s="11" t="s">
        <v>41</v>
      </c>
      <c r="J45" s="10" t="s">
        <v>47</v>
      </c>
      <c r="K45" s="2">
        <f t="shared" si="2"/>
        <v>85</v>
      </c>
      <c r="L45" s="11" t="s">
        <v>42</v>
      </c>
      <c r="M45" s="10" t="s">
        <v>49</v>
      </c>
      <c r="N45" s="3">
        <f t="shared" si="3"/>
        <v>83.333333333333343</v>
      </c>
      <c r="O45" s="3" t="s">
        <v>54</v>
      </c>
      <c r="P45" s="2" t="s">
        <v>62</v>
      </c>
      <c r="Q45" s="2">
        <f t="shared" si="4"/>
        <v>80.701754385964904</v>
      </c>
      <c r="R45" s="11" t="s">
        <v>33</v>
      </c>
      <c r="S45" s="10" t="s">
        <v>39</v>
      </c>
      <c r="T45" s="3">
        <f t="shared" si="5"/>
        <v>81.818181818181827</v>
      </c>
      <c r="U45" s="12">
        <f t="shared" si="6"/>
        <v>81.517071297773043</v>
      </c>
      <c r="AB45" s="18"/>
      <c r="AC45" s="18"/>
    </row>
    <row r="46" spans="1:29" ht="27" customHeight="1">
      <c r="A46" s="9" t="s">
        <v>49</v>
      </c>
      <c r="B46" s="7" t="s">
        <v>711</v>
      </c>
      <c r="C46" s="11" t="s">
        <v>39</v>
      </c>
      <c r="D46" s="10" t="s">
        <v>39</v>
      </c>
      <c r="E46" s="3">
        <f t="shared" si="0"/>
        <v>100</v>
      </c>
      <c r="F46" s="11" t="s">
        <v>33</v>
      </c>
      <c r="G46" s="10" t="s">
        <v>33</v>
      </c>
      <c r="H46" s="3">
        <f t="shared" si="1"/>
        <v>100</v>
      </c>
      <c r="I46" s="11" t="s">
        <v>44</v>
      </c>
      <c r="J46" s="10" t="s">
        <v>47</v>
      </c>
      <c r="K46" s="2">
        <f t="shared" si="2"/>
        <v>92.5</v>
      </c>
      <c r="L46" s="11" t="s">
        <v>47</v>
      </c>
      <c r="M46" s="10" t="s">
        <v>49</v>
      </c>
      <c r="N46" s="3">
        <f t="shared" si="3"/>
        <v>95.238095238095227</v>
      </c>
      <c r="O46" s="3" t="s">
        <v>60</v>
      </c>
      <c r="P46" s="2" t="s">
        <v>62</v>
      </c>
      <c r="Q46" s="2">
        <f t="shared" si="4"/>
        <v>94.73684210526315</v>
      </c>
      <c r="R46" s="11" t="s">
        <v>34</v>
      </c>
      <c r="S46" s="10" t="s">
        <v>39</v>
      </c>
      <c r="T46" s="3">
        <f t="shared" si="5"/>
        <v>84.848484848484844</v>
      </c>
      <c r="U46" s="12">
        <f t="shared" si="6"/>
        <v>94.553903698640525</v>
      </c>
      <c r="AB46" s="18"/>
      <c r="AC46" s="18"/>
    </row>
    <row r="47" spans="1:29" ht="27" customHeight="1">
      <c r="A47" s="9" t="s">
        <v>50</v>
      </c>
      <c r="B47" s="7" t="s">
        <v>712</v>
      </c>
      <c r="C47" s="11" t="s">
        <v>34</v>
      </c>
      <c r="D47" s="10" t="s">
        <v>39</v>
      </c>
      <c r="E47" s="3">
        <f t="shared" si="0"/>
        <v>84.848484848484844</v>
      </c>
      <c r="F47" s="11" t="s">
        <v>30</v>
      </c>
      <c r="G47" s="10" t="s">
        <v>33</v>
      </c>
      <c r="H47" s="3">
        <f t="shared" si="1"/>
        <v>88.888888888888886</v>
      </c>
      <c r="I47" s="11" t="s">
        <v>38</v>
      </c>
      <c r="J47" s="10" t="s">
        <v>47</v>
      </c>
      <c r="K47" s="2">
        <f t="shared" si="2"/>
        <v>80</v>
      </c>
      <c r="L47" s="11" t="s">
        <v>39</v>
      </c>
      <c r="M47" s="10" t="s">
        <v>49</v>
      </c>
      <c r="N47" s="3">
        <f t="shared" si="3"/>
        <v>78.571428571428569</v>
      </c>
      <c r="O47" s="3" t="s">
        <v>57</v>
      </c>
      <c r="P47" s="2" t="s">
        <v>62</v>
      </c>
      <c r="Q47" s="2">
        <f t="shared" si="4"/>
        <v>87.719298245614027</v>
      </c>
      <c r="R47" s="11" t="s">
        <v>33</v>
      </c>
      <c r="S47" s="10" t="s">
        <v>39</v>
      </c>
      <c r="T47" s="3">
        <f t="shared" si="5"/>
        <v>81.818181818181827</v>
      </c>
      <c r="U47" s="12">
        <f t="shared" si="6"/>
        <v>83.641047062099688</v>
      </c>
      <c r="AB47" s="18"/>
      <c r="AC47" s="18"/>
    </row>
    <row r="48" spans="1:29" ht="27" customHeight="1">
      <c r="A48" s="9" t="s">
        <v>52</v>
      </c>
      <c r="B48" s="7" t="s">
        <v>713</v>
      </c>
      <c r="C48" s="11" t="s">
        <v>34</v>
      </c>
      <c r="D48" s="10" t="s">
        <v>39</v>
      </c>
      <c r="E48" s="3">
        <f t="shared" si="0"/>
        <v>84.848484848484844</v>
      </c>
      <c r="F48" s="11" t="s">
        <v>30</v>
      </c>
      <c r="G48" s="10" t="s">
        <v>33</v>
      </c>
      <c r="H48" s="3">
        <f t="shared" si="1"/>
        <v>88.888888888888886</v>
      </c>
      <c r="I48" s="11" t="s">
        <v>41</v>
      </c>
      <c r="J48" s="10" t="s">
        <v>47</v>
      </c>
      <c r="K48" s="2">
        <f t="shared" si="2"/>
        <v>85</v>
      </c>
      <c r="L48" s="11" t="s">
        <v>42</v>
      </c>
      <c r="M48" s="10" t="s">
        <v>49</v>
      </c>
      <c r="N48" s="3">
        <f t="shared" si="3"/>
        <v>83.333333333333343</v>
      </c>
      <c r="O48" s="3" t="s">
        <v>56</v>
      </c>
      <c r="P48" s="2" t="s">
        <v>62</v>
      </c>
      <c r="Q48" s="2">
        <f t="shared" si="4"/>
        <v>85.964912280701753</v>
      </c>
      <c r="R48" s="11" t="s">
        <v>35</v>
      </c>
      <c r="S48" s="10" t="s">
        <v>39</v>
      </c>
      <c r="T48" s="3">
        <f t="shared" si="5"/>
        <v>87.878787878787875</v>
      </c>
      <c r="U48" s="12">
        <f t="shared" si="6"/>
        <v>85.985734538366117</v>
      </c>
      <c r="AB48" s="18"/>
      <c r="AC48" s="18"/>
    </row>
    <row r="49" spans="1:29" ht="27" customHeight="1">
      <c r="A49" s="9" t="s">
        <v>53</v>
      </c>
      <c r="B49" s="7" t="s">
        <v>714</v>
      </c>
      <c r="C49" s="11" t="s">
        <v>36</v>
      </c>
      <c r="D49" s="10" t="s">
        <v>39</v>
      </c>
      <c r="E49" s="3">
        <f t="shared" si="0"/>
        <v>90.909090909090907</v>
      </c>
      <c r="F49" s="11" t="s">
        <v>29</v>
      </c>
      <c r="G49" s="10" t="s">
        <v>33</v>
      </c>
      <c r="H49" s="3">
        <f t="shared" si="1"/>
        <v>85.18518518518519</v>
      </c>
      <c r="I49" s="11" t="s">
        <v>41</v>
      </c>
      <c r="J49" s="10" t="s">
        <v>47</v>
      </c>
      <c r="K49" s="2">
        <f t="shared" si="2"/>
        <v>85</v>
      </c>
      <c r="L49" s="11" t="s">
        <v>43</v>
      </c>
      <c r="M49" s="10" t="s">
        <v>49</v>
      </c>
      <c r="N49" s="3">
        <f t="shared" si="3"/>
        <v>85.714285714285708</v>
      </c>
      <c r="O49" s="3" t="s">
        <v>40</v>
      </c>
      <c r="P49" s="2" t="s">
        <v>62</v>
      </c>
      <c r="Q49" s="2">
        <f t="shared" si="4"/>
        <v>92.982456140350877</v>
      </c>
      <c r="R49" s="11" t="s">
        <v>35</v>
      </c>
      <c r="S49" s="10" t="s">
        <v>39</v>
      </c>
      <c r="T49" s="3">
        <f t="shared" si="5"/>
        <v>87.878787878787875</v>
      </c>
      <c r="U49" s="12">
        <f t="shared" si="6"/>
        <v>87.944967637950086</v>
      </c>
      <c r="AB49" s="18"/>
      <c r="AC49" s="18"/>
    </row>
    <row r="50" spans="1:29" ht="27" customHeight="1">
      <c r="A50" s="9" t="s">
        <v>54</v>
      </c>
      <c r="B50" s="7" t="s">
        <v>715</v>
      </c>
      <c r="C50" s="11" t="s">
        <v>38</v>
      </c>
      <c r="D50" s="10" t="s">
        <v>39</v>
      </c>
      <c r="E50" s="3">
        <f t="shared" si="0"/>
        <v>96.969696969696969</v>
      </c>
      <c r="F50" s="11" t="s">
        <v>28</v>
      </c>
      <c r="G50" s="10" t="s">
        <v>33</v>
      </c>
      <c r="H50" s="3">
        <f t="shared" si="1"/>
        <v>81.481481481481481</v>
      </c>
      <c r="I50" s="11" t="s">
        <v>39</v>
      </c>
      <c r="J50" s="10" t="s">
        <v>47</v>
      </c>
      <c r="K50" s="2">
        <f t="shared" si="2"/>
        <v>82.5</v>
      </c>
      <c r="L50" s="11" t="s">
        <v>46</v>
      </c>
      <c r="M50" s="10" t="s">
        <v>49</v>
      </c>
      <c r="N50" s="3">
        <f t="shared" si="3"/>
        <v>92.857142857142861</v>
      </c>
      <c r="O50" s="3" t="s">
        <v>40</v>
      </c>
      <c r="P50" s="2" t="s">
        <v>62</v>
      </c>
      <c r="Q50" s="2">
        <f t="shared" si="4"/>
        <v>92.982456140350877</v>
      </c>
      <c r="R50" s="11" t="s">
        <v>36</v>
      </c>
      <c r="S50" s="10" t="s">
        <v>39</v>
      </c>
      <c r="T50" s="3">
        <f t="shared" si="5"/>
        <v>90.909090909090907</v>
      </c>
      <c r="U50" s="12">
        <f t="shared" si="6"/>
        <v>89.616644726293842</v>
      </c>
      <c r="AB50" s="18"/>
      <c r="AC50" s="18"/>
    </row>
    <row r="51" spans="1:29" ht="27" customHeight="1">
      <c r="A51" s="9" t="s">
        <v>55</v>
      </c>
      <c r="B51" s="7" t="s">
        <v>716</v>
      </c>
      <c r="C51" s="11" t="s">
        <v>36</v>
      </c>
      <c r="D51" s="10" t="s">
        <v>39</v>
      </c>
      <c r="E51" s="3">
        <f t="shared" si="0"/>
        <v>90.909090909090907</v>
      </c>
      <c r="F51" s="11" t="s">
        <v>31</v>
      </c>
      <c r="G51" s="10" t="s">
        <v>33</v>
      </c>
      <c r="H51" s="3">
        <f t="shared" si="1"/>
        <v>92.592592592592595</v>
      </c>
      <c r="I51" s="11" t="s">
        <v>38</v>
      </c>
      <c r="J51" s="10" t="s">
        <v>47</v>
      </c>
      <c r="K51" s="2">
        <f t="shared" si="2"/>
        <v>80</v>
      </c>
      <c r="L51" s="11" t="s">
        <v>42</v>
      </c>
      <c r="M51" s="10" t="s">
        <v>49</v>
      </c>
      <c r="N51" s="3">
        <f t="shared" si="3"/>
        <v>83.333333333333343</v>
      </c>
      <c r="O51" s="3" t="s">
        <v>27</v>
      </c>
      <c r="P51" s="2" t="s">
        <v>62</v>
      </c>
      <c r="Q51" s="2">
        <f t="shared" si="4"/>
        <v>84.210526315789465</v>
      </c>
      <c r="R51" s="11" t="s">
        <v>31</v>
      </c>
      <c r="S51" s="10" t="s">
        <v>39</v>
      </c>
      <c r="T51" s="3">
        <f t="shared" si="5"/>
        <v>75.757575757575751</v>
      </c>
      <c r="U51" s="12">
        <f t="shared" si="6"/>
        <v>84.467186484730348</v>
      </c>
      <c r="AB51" s="18"/>
      <c r="AC51" s="18"/>
    </row>
    <row r="52" spans="1:29" ht="27" customHeight="1">
      <c r="A52" s="9" t="s">
        <v>27</v>
      </c>
      <c r="B52" s="7" t="s">
        <v>717</v>
      </c>
      <c r="C52" s="11" t="s">
        <v>37</v>
      </c>
      <c r="D52" s="10" t="s">
        <v>39</v>
      </c>
      <c r="E52" s="3">
        <f t="shared" si="0"/>
        <v>93.939393939393938</v>
      </c>
      <c r="F52" s="11" t="s">
        <v>28</v>
      </c>
      <c r="G52" s="10" t="s">
        <v>33</v>
      </c>
      <c r="H52" s="3">
        <f t="shared" si="1"/>
        <v>81.481481481481481</v>
      </c>
      <c r="I52" s="11" t="s">
        <v>43</v>
      </c>
      <c r="J52" s="10" t="s">
        <v>47</v>
      </c>
      <c r="K52" s="2">
        <f t="shared" si="2"/>
        <v>90</v>
      </c>
      <c r="L52" s="11" t="s">
        <v>43</v>
      </c>
      <c r="M52" s="10" t="s">
        <v>49</v>
      </c>
      <c r="N52" s="3">
        <f t="shared" si="3"/>
        <v>85.714285714285708</v>
      </c>
      <c r="O52" s="3" t="s">
        <v>57</v>
      </c>
      <c r="P52" s="2" t="s">
        <v>62</v>
      </c>
      <c r="Q52" s="2">
        <f t="shared" si="4"/>
        <v>87.719298245614027</v>
      </c>
      <c r="R52" s="11" t="s">
        <v>34</v>
      </c>
      <c r="S52" s="10" t="s">
        <v>39</v>
      </c>
      <c r="T52" s="3">
        <f t="shared" si="5"/>
        <v>84.848484848484844</v>
      </c>
      <c r="U52" s="12">
        <f t="shared" si="6"/>
        <v>87.28382403821</v>
      </c>
      <c r="AB52" s="18"/>
      <c r="AC52" s="18"/>
    </row>
    <row r="53" spans="1:29" ht="27" customHeight="1">
      <c r="A53" s="9" t="s">
        <v>56</v>
      </c>
      <c r="B53" s="7" t="s">
        <v>718</v>
      </c>
      <c r="C53" s="11" t="s">
        <v>34</v>
      </c>
      <c r="D53" s="10" t="s">
        <v>39</v>
      </c>
      <c r="E53" s="3">
        <f t="shared" si="0"/>
        <v>84.848484848484844</v>
      </c>
      <c r="F53" s="11" t="s">
        <v>25</v>
      </c>
      <c r="G53" s="10" t="s">
        <v>33</v>
      </c>
      <c r="H53" s="3">
        <f t="shared" si="1"/>
        <v>74.074074074074076</v>
      </c>
      <c r="I53" s="11" t="s">
        <v>43</v>
      </c>
      <c r="J53" s="10" t="s">
        <v>47</v>
      </c>
      <c r="K53" s="2">
        <f t="shared" si="2"/>
        <v>90</v>
      </c>
      <c r="L53" s="11" t="s">
        <v>43</v>
      </c>
      <c r="M53" s="10" t="s">
        <v>49</v>
      </c>
      <c r="N53" s="3">
        <f t="shared" si="3"/>
        <v>85.714285714285708</v>
      </c>
      <c r="O53" s="3" t="s">
        <v>59</v>
      </c>
      <c r="P53" s="2" t="s">
        <v>62</v>
      </c>
      <c r="Q53" s="2">
        <f t="shared" si="4"/>
        <v>91.228070175438589</v>
      </c>
      <c r="R53" s="11" t="s">
        <v>37</v>
      </c>
      <c r="S53" s="10" t="s">
        <v>39</v>
      </c>
      <c r="T53" s="3">
        <f t="shared" si="5"/>
        <v>93.939393939393938</v>
      </c>
      <c r="U53" s="12">
        <f t="shared" si="6"/>
        <v>86.634051458612859</v>
      </c>
      <c r="AB53" s="18"/>
      <c r="AC53" s="18"/>
    </row>
    <row r="54" spans="1:29" ht="27" customHeight="1">
      <c r="A54" s="9" t="s">
        <v>57</v>
      </c>
      <c r="B54" s="7" t="s">
        <v>719</v>
      </c>
      <c r="C54" s="11" t="s">
        <v>35</v>
      </c>
      <c r="D54" s="10" t="s">
        <v>39</v>
      </c>
      <c r="E54" s="3">
        <f t="shared" si="0"/>
        <v>87.878787878787875</v>
      </c>
      <c r="F54" s="11" t="s">
        <v>28</v>
      </c>
      <c r="G54" s="10" t="s">
        <v>33</v>
      </c>
      <c r="H54" s="3">
        <f t="shared" si="1"/>
        <v>81.481481481481481</v>
      </c>
      <c r="I54" s="11" t="s">
        <v>35</v>
      </c>
      <c r="J54" s="10" t="s">
        <v>47</v>
      </c>
      <c r="K54" s="2">
        <f t="shared" si="2"/>
        <v>72.5</v>
      </c>
      <c r="L54" s="11" t="s">
        <v>39</v>
      </c>
      <c r="M54" s="10" t="s">
        <v>49</v>
      </c>
      <c r="N54" s="3">
        <f t="shared" si="3"/>
        <v>78.571428571428569</v>
      </c>
      <c r="O54" s="3" t="s">
        <v>56</v>
      </c>
      <c r="P54" s="2" t="s">
        <v>62</v>
      </c>
      <c r="Q54" s="2">
        <f t="shared" si="4"/>
        <v>85.964912280701753</v>
      </c>
      <c r="R54" s="11" t="s">
        <v>29</v>
      </c>
      <c r="S54" s="10" t="s">
        <v>39</v>
      </c>
      <c r="T54" s="3">
        <f t="shared" si="5"/>
        <v>69.696969696969703</v>
      </c>
      <c r="U54" s="12">
        <f t="shared" si="6"/>
        <v>79.348929984894895</v>
      </c>
      <c r="AB54" s="18"/>
      <c r="AC54" s="18"/>
    </row>
    <row r="55" spans="1:29" ht="27" customHeight="1">
      <c r="A55" s="9" t="s">
        <v>58</v>
      </c>
      <c r="B55" s="7" t="s">
        <v>720</v>
      </c>
      <c r="C55" s="11" t="s">
        <v>37</v>
      </c>
      <c r="D55" s="10" t="s">
        <v>39</v>
      </c>
      <c r="E55" s="3">
        <f t="shared" si="0"/>
        <v>93.939393939393938</v>
      </c>
      <c r="F55" s="11" t="s">
        <v>30</v>
      </c>
      <c r="G55" s="10" t="s">
        <v>33</v>
      </c>
      <c r="H55" s="3">
        <f t="shared" si="1"/>
        <v>88.888888888888886</v>
      </c>
      <c r="I55" s="11" t="s">
        <v>45</v>
      </c>
      <c r="J55" s="10" t="s">
        <v>47</v>
      </c>
      <c r="K55" s="2">
        <f t="shared" si="2"/>
        <v>95</v>
      </c>
      <c r="L55" s="11" t="s">
        <v>45</v>
      </c>
      <c r="M55" s="10" t="s">
        <v>49</v>
      </c>
      <c r="N55" s="3">
        <f t="shared" si="3"/>
        <v>90.476190476190482</v>
      </c>
      <c r="O55" s="3" t="s">
        <v>60</v>
      </c>
      <c r="P55" s="2" t="s">
        <v>62</v>
      </c>
      <c r="Q55" s="2">
        <f t="shared" si="4"/>
        <v>94.73684210526315</v>
      </c>
      <c r="R55" s="11" t="s">
        <v>38</v>
      </c>
      <c r="S55" s="10" t="s">
        <v>39</v>
      </c>
      <c r="T55" s="3">
        <f t="shared" si="5"/>
        <v>96.969696969696969</v>
      </c>
      <c r="U55" s="12">
        <f t="shared" si="6"/>
        <v>93.335168729905561</v>
      </c>
      <c r="AB55" s="18"/>
      <c r="AC55" s="18"/>
    </row>
    <row r="56" spans="1:29" ht="27" customHeight="1">
      <c r="A56" s="9" t="s">
        <v>59</v>
      </c>
      <c r="B56" s="7" t="s">
        <v>721</v>
      </c>
      <c r="C56" s="11" t="s">
        <v>34</v>
      </c>
      <c r="D56" s="10" t="s">
        <v>39</v>
      </c>
      <c r="E56" s="3">
        <f t="shared" si="0"/>
        <v>84.848484848484844</v>
      </c>
      <c r="F56" s="11" t="s">
        <v>23</v>
      </c>
      <c r="G56" s="10" t="s">
        <v>33</v>
      </c>
      <c r="H56" s="3">
        <f t="shared" si="1"/>
        <v>66.666666666666657</v>
      </c>
      <c r="I56" s="11" t="s">
        <v>36</v>
      </c>
      <c r="J56" s="10" t="s">
        <v>47</v>
      </c>
      <c r="K56" s="2">
        <f t="shared" si="2"/>
        <v>75</v>
      </c>
      <c r="L56" s="11" t="s">
        <v>38</v>
      </c>
      <c r="M56" s="10" t="s">
        <v>49</v>
      </c>
      <c r="N56" s="3">
        <f t="shared" si="3"/>
        <v>76.19047619047619</v>
      </c>
      <c r="O56" s="3" t="s">
        <v>55</v>
      </c>
      <c r="P56" s="2" t="s">
        <v>62</v>
      </c>
      <c r="Q56" s="2">
        <f t="shared" si="4"/>
        <v>82.456140350877192</v>
      </c>
      <c r="R56" s="11" t="s">
        <v>25</v>
      </c>
      <c r="S56" s="10" t="s">
        <v>39</v>
      </c>
      <c r="T56" s="3">
        <f t="shared" si="5"/>
        <v>60.606060606060609</v>
      </c>
      <c r="U56" s="12">
        <f t="shared" si="6"/>
        <v>74.294638110427584</v>
      </c>
      <c r="AB56" s="18"/>
      <c r="AC56" s="18"/>
    </row>
    <row r="57" spans="1:29" ht="27" customHeight="1">
      <c r="A57" s="9" t="s">
        <v>40</v>
      </c>
      <c r="B57" s="7" t="s">
        <v>722</v>
      </c>
      <c r="C57" s="11" t="s">
        <v>36</v>
      </c>
      <c r="D57" s="10" t="s">
        <v>39</v>
      </c>
      <c r="E57" s="3">
        <f t="shared" si="0"/>
        <v>90.909090909090907</v>
      </c>
      <c r="F57" s="11" t="s">
        <v>26</v>
      </c>
      <c r="G57" s="10" t="s">
        <v>33</v>
      </c>
      <c r="H57" s="3">
        <f t="shared" si="1"/>
        <v>77.777777777777786</v>
      </c>
      <c r="I57" s="11" t="s">
        <v>37</v>
      </c>
      <c r="J57" s="10" t="s">
        <v>47</v>
      </c>
      <c r="K57" s="2">
        <f t="shared" si="2"/>
        <v>77.5</v>
      </c>
      <c r="L57" s="11" t="s">
        <v>42</v>
      </c>
      <c r="M57" s="10" t="s">
        <v>49</v>
      </c>
      <c r="N57" s="3">
        <f t="shared" si="3"/>
        <v>83.333333333333343</v>
      </c>
      <c r="O57" s="3" t="s">
        <v>55</v>
      </c>
      <c r="P57" s="2" t="s">
        <v>62</v>
      </c>
      <c r="Q57" s="2">
        <f t="shared" si="4"/>
        <v>82.456140350877192</v>
      </c>
      <c r="R57" s="11" t="s">
        <v>33</v>
      </c>
      <c r="S57" s="10" t="s">
        <v>39</v>
      </c>
      <c r="T57" s="3">
        <f t="shared" si="5"/>
        <v>81.818181818181827</v>
      </c>
      <c r="U57" s="12">
        <f t="shared" si="6"/>
        <v>82.299087364876854</v>
      </c>
      <c r="AB57" s="18"/>
      <c r="AC57" s="18"/>
    </row>
    <row r="58" spans="1:29" ht="27" customHeight="1">
      <c r="A58" s="20"/>
      <c r="B58" s="34"/>
      <c r="C58" s="22"/>
      <c r="D58" s="10"/>
      <c r="E58" s="24"/>
      <c r="F58" s="22"/>
      <c r="G58" s="10"/>
      <c r="H58" s="24"/>
      <c r="I58" s="22"/>
      <c r="J58" s="10"/>
      <c r="K58" s="25"/>
      <c r="L58" s="22"/>
      <c r="M58" s="10"/>
      <c r="N58" s="24"/>
      <c r="O58" s="24"/>
      <c r="P58" s="2"/>
      <c r="Q58" s="25"/>
      <c r="R58" s="22"/>
      <c r="S58" s="10"/>
      <c r="T58" s="24"/>
      <c r="U58" s="40"/>
      <c r="AB58" s="18"/>
      <c r="AC58" s="18"/>
    </row>
    <row r="59" spans="1:29" ht="27" customHeight="1">
      <c r="A59" s="27"/>
      <c r="B59" s="42"/>
      <c r="C59" s="29"/>
      <c r="D59" s="10"/>
      <c r="E59" s="30"/>
      <c r="F59" s="29"/>
      <c r="G59" s="10"/>
      <c r="H59" s="30"/>
      <c r="I59" s="29"/>
      <c r="J59" s="10"/>
      <c r="K59" s="30"/>
      <c r="L59" s="29"/>
      <c r="M59" s="10"/>
      <c r="N59" s="30"/>
      <c r="O59" s="30"/>
      <c r="P59" s="2"/>
      <c r="Q59" s="30"/>
      <c r="R59" s="29"/>
      <c r="S59" s="10"/>
      <c r="T59" s="30"/>
      <c r="U59" s="43"/>
      <c r="AB59" s="18"/>
      <c r="AC59" s="18"/>
    </row>
    <row r="60" spans="1:29" ht="27" customHeight="1"/>
    <row r="61" spans="1:29" ht="27" customHeight="1"/>
    <row r="62" spans="1:29" ht="27" customHeight="1"/>
    <row r="63" spans="1:29" ht="27" customHeight="1"/>
    <row r="64" spans="1:29" ht="27" customHeight="1"/>
    <row r="65" spans="1:2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</sheetData>
  <autoFilter ref="C4:U59">
    <filterColumn colId="18"/>
  </autoFilter>
  <mergeCells count="10">
    <mergeCell ref="A1:U1"/>
    <mergeCell ref="A2:U2"/>
    <mergeCell ref="A3:A4"/>
    <mergeCell ref="B3:B4"/>
    <mergeCell ref="C3:E3"/>
    <mergeCell ref="F3:H3"/>
    <mergeCell ref="I3:K3"/>
    <mergeCell ref="L3:N3"/>
    <mergeCell ref="R3:T3"/>
    <mergeCell ref="O3:Q3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4"/>
  <sheetViews>
    <sheetView zoomScale="80" zoomScaleNormal="80" workbookViewId="0">
      <selection activeCell="E62" sqref="E62"/>
    </sheetView>
  </sheetViews>
  <sheetFormatPr defaultRowHeight="15"/>
  <cols>
    <col min="1" max="1" width="4.7109375" customWidth="1"/>
    <col min="2" max="2" width="15.5703125" customWidth="1"/>
    <col min="3" max="4" width="3.5703125" customWidth="1"/>
    <col min="5" max="5" width="4.140625" customWidth="1"/>
    <col min="6" max="6" width="3.42578125" customWidth="1"/>
    <col min="7" max="7" width="3.5703125" customWidth="1"/>
    <col min="8" max="8" width="4.28515625" customWidth="1"/>
    <col min="9" max="9" width="3.5703125" customWidth="1"/>
    <col min="10" max="10" width="3" customWidth="1"/>
    <col min="11" max="11" width="4.28515625" customWidth="1"/>
    <col min="12" max="12" width="3.140625" customWidth="1"/>
    <col min="13" max="13" width="4" customWidth="1"/>
    <col min="14" max="14" width="4.140625" customWidth="1"/>
    <col min="15" max="15" width="4.5703125" customWidth="1"/>
    <col min="16" max="16" width="3.85546875" customWidth="1"/>
    <col min="17" max="17" width="4.140625" customWidth="1"/>
    <col min="18" max="20" width="4.85546875" customWidth="1"/>
    <col min="21" max="21" width="5.42578125" customWidth="1"/>
    <col min="22" max="22" width="4.140625" customWidth="1"/>
    <col min="23" max="23" width="2.85546875" customWidth="1"/>
    <col min="24" max="24" width="4.42578125" hidden="1" customWidth="1"/>
    <col min="25" max="25" width="5" hidden="1" customWidth="1"/>
    <col min="26" max="26" width="3.5703125" hidden="1" customWidth="1"/>
    <col min="27" max="27" width="4.85546875" hidden="1" customWidth="1"/>
    <col min="28" max="28" width="5.42578125" hidden="1" customWidth="1"/>
    <col min="29" max="29" width="4.42578125" hidden="1" customWidth="1"/>
    <col min="30" max="30" width="4.7109375" hidden="1" customWidth="1"/>
    <col min="31" max="31" width="4.85546875" customWidth="1"/>
    <col min="32" max="32" width="5" customWidth="1"/>
    <col min="33" max="33" width="5.140625" customWidth="1"/>
  </cols>
  <sheetData>
    <row r="1" spans="1:31">
      <c r="A1" s="84" t="s">
        <v>781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31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31" ht="24.75" customHeight="1">
      <c r="A3" s="85" t="s">
        <v>65</v>
      </c>
      <c r="B3" s="85" t="s">
        <v>1</v>
      </c>
      <c r="C3" s="91" t="s">
        <v>782</v>
      </c>
      <c r="D3" s="91"/>
      <c r="E3" s="91"/>
      <c r="F3" s="91" t="s">
        <v>783</v>
      </c>
      <c r="G3" s="91"/>
      <c r="H3" s="91"/>
      <c r="I3" s="91" t="s">
        <v>784</v>
      </c>
      <c r="J3" s="91"/>
      <c r="K3" s="91"/>
      <c r="L3" s="91" t="s">
        <v>785</v>
      </c>
      <c r="M3" s="91"/>
      <c r="N3" s="91"/>
      <c r="O3" s="91" t="s">
        <v>466</v>
      </c>
      <c r="P3" s="91"/>
      <c r="Q3" s="91"/>
      <c r="R3" s="92" t="s">
        <v>786</v>
      </c>
      <c r="S3" s="93"/>
      <c r="T3" s="94"/>
      <c r="U3" s="5" t="s">
        <v>2</v>
      </c>
    </row>
    <row r="4" spans="1:31" ht="16.5">
      <c r="A4" s="85" t="s">
        <v>0</v>
      </c>
      <c r="B4" s="85" t="s">
        <v>1</v>
      </c>
      <c r="C4" s="35" t="s">
        <v>3</v>
      </c>
      <c r="D4" s="35" t="s">
        <v>2</v>
      </c>
      <c r="E4" s="35" t="s">
        <v>4</v>
      </c>
      <c r="F4" s="35" t="s">
        <v>3</v>
      </c>
      <c r="G4" s="35" t="s">
        <v>2</v>
      </c>
      <c r="H4" s="35" t="s">
        <v>4</v>
      </c>
      <c r="I4" s="35" t="s">
        <v>3</v>
      </c>
      <c r="J4" s="35" t="s">
        <v>2</v>
      </c>
      <c r="K4" s="35" t="s">
        <v>4</v>
      </c>
      <c r="L4" s="35" t="s">
        <v>3</v>
      </c>
      <c r="M4" s="35" t="s">
        <v>2</v>
      </c>
      <c r="N4" s="35" t="s">
        <v>4</v>
      </c>
      <c r="O4" s="35" t="s">
        <v>3</v>
      </c>
      <c r="P4" s="35" t="s">
        <v>2</v>
      </c>
      <c r="Q4" s="35" t="s">
        <v>4</v>
      </c>
      <c r="R4" s="35" t="s">
        <v>3</v>
      </c>
      <c r="S4" s="35" t="s">
        <v>2</v>
      </c>
      <c r="T4" s="35" t="s">
        <v>4</v>
      </c>
      <c r="U4" s="5" t="s">
        <v>4</v>
      </c>
      <c r="V4" s="1"/>
      <c r="W4" s="1"/>
      <c r="X4" s="1"/>
      <c r="Z4" s="17"/>
      <c r="AC4" s="17"/>
    </row>
    <row r="5" spans="1:31" ht="27" customHeight="1">
      <c r="A5" s="8" t="s">
        <v>5</v>
      </c>
      <c r="B5" s="6" t="s">
        <v>729</v>
      </c>
      <c r="C5" s="10" t="s">
        <v>35</v>
      </c>
      <c r="D5" s="10" t="s">
        <v>41</v>
      </c>
      <c r="E5" s="2">
        <f>(C5/D5)*100</f>
        <v>85.294117647058826</v>
      </c>
      <c r="F5" s="10" t="s">
        <v>45</v>
      </c>
      <c r="G5" s="10" t="s">
        <v>50</v>
      </c>
      <c r="H5" s="2">
        <f>(F5/G5)*100</f>
        <v>88.372093023255815</v>
      </c>
      <c r="I5" s="10" t="s">
        <v>41</v>
      </c>
      <c r="J5" s="10" t="s">
        <v>42</v>
      </c>
      <c r="K5" s="2">
        <f>(I5/J5)*100</f>
        <v>97.142857142857139</v>
      </c>
      <c r="L5" s="10" t="s">
        <v>31</v>
      </c>
      <c r="M5" s="10" t="s">
        <v>38</v>
      </c>
      <c r="N5" s="2">
        <f>(L5/M5)*100</f>
        <v>78.125</v>
      </c>
      <c r="O5" s="10" t="s">
        <v>29</v>
      </c>
      <c r="P5" s="10" t="s">
        <v>32</v>
      </c>
      <c r="Q5" s="2">
        <f>(O5/P5)*100</f>
        <v>88.461538461538453</v>
      </c>
      <c r="R5" s="2" t="s">
        <v>42</v>
      </c>
      <c r="S5" s="2" t="s">
        <v>49</v>
      </c>
      <c r="T5" s="2">
        <f>(R5/S5)*100</f>
        <v>83.333333333333343</v>
      </c>
      <c r="U5" s="12">
        <f>(E5+H5+K5+N5+Q5+T5)/6</f>
        <v>86.788156601340589</v>
      </c>
      <c r="AD5" s="18"/>
      <c r="AE5" s="18"/>
    </row>
    <row r="6" spans="1:31" ht="27" customHeight="1">
      <c r="A6" s="9" t="s">
        <v>12</v>
      </c>
      <c r="B6" s="7" t="s">
        <v>730</v>
      </c>
      <c r="C6" s="11" t="s">
        <v>35</v>
      </c>
      <c r="D6" s="10" t="s">
        <v>41</v>
      </c>
      <c r="E6" s="3">
        <f t="shared" ref="E6:E57" si="0">(C6/D6)*100</f>
        <v>85.294117647058826</v>
      </c>
      <c r="F6" s="11" t="s">
        <v>46</v>
      </c>
      <c r="G6" s="10" t="s">
        <v>50</v>
      </c>
      <c r="H6" s="3">
        <f t="shared" ref="H6:H57" si="1">(F6/G6)*100</f>
        <v>90.697674418604649</v>
      </c>
      <c r="I6" s="11" t="s">
        <v>38</v>
      </c>
      <c r="J6" s="10" t="s">
        <v>42</v>
      </c>
      <c r="K6" s="2">
        <f t="shared" ref="K6:K57" si="2">(I6/J6)*100</f>
        <v>91.428571428571431</v>
      </c>
      <c r="L6" s="11" t="s">
        <v>34</v>
      </c>
      <c r="M6" s="10" t="s">
        <v>38</v>
      </c>
      <c r="N6" s="3">
        <f t="shared" ref="N6:N57" si="3">(L6/M6)*100</f>
        <v>87.5</v>
      </c>
      <c r="O6" s="11" t="s">
        <v>30</v>
      </c>
      <c r="P6" s="10" t="s">
        <v>32</v>
      </c>
      <c r="Q6" s="3">
        <f t="shared" ref="Q6:Q57" si="4">(O6/P6)*100</f>
        <v>92.307692307692307</v>
      </c>
      <c r="R6" s="3" t="s">
        <v>45</v>
      </c>
      <c r="S6" s="2" t="s">
        <v>49</v>
      </c>
      <c r="T6" s="2">
        <f t="shared" ref="T6:T56" si="5">(R6/S6)*100</f>
        <v>90.476190476190482</v>
      </c>
      <c r="U6" s="12">
        <f t="shared" ref="U6:U56" si="6">(E6+H6+K6+N6+Q6+T6)/6</f>
        <v>89.617374379686282</v>
      </c>
      <c r="AD6" s="18"/>
      <c r="AE6" s="18"/>
    </row>
    <row r="7" spans="1:31" ht="27" customHeight="1">
      <c r="A7" s="9" t="s">
        <v>13</v>
      </c>
      <c r="B7" s="7" t="s">
        <v>731</v>
      </c>
      <c r="C7" s="11" t="s">
        <v>29</v>
      </c>
      <c r="D7" s="10" t="s">
        <v>41</v>
      </c>
      <c r="E7" s="3">
        <f t="shared" si="0"/>
        <v>67.64705882352942</v>
      </c>
      <c r="F7" s="11" t="s">
        <v>34</v>
      </c>
      <c r="G7" s="10" t="s">
        <v>50</v>
      </c>
      <c r="H7" s="3">
        <f t="shared" si="1"/>
        <v>65.116279069767444</v>
      </c>
      <c r="I7" s="11" t="s">
        <v>30</v>
      </c>
      <c r="J7" s="10" t="s">
        <v>42</v>
      </c>
      <c r="K7" s="2">
        <f t="shared" si="2"/>
        <v>68.571428571428569</v>
      </c>
      <c r="L7" s="11" t="s">
        <v>22</v>
      </c>
      <c r="M7" s="10" t="s">
        <v>38</v>
      </c>
      <c r="N7" s="3">
        <f t="shared" si="3"/>
        <v>53.125</v>
      </c>
      <c r="O7" s="11" t="s">
        <v>9</v>
      </c>
      <c r="P7" s="10" t="s">
        <v>32</v>
      </c>
      <c r="Q7" s="3">
        <f t="shared" si="4"/>
        <v>57.692307692307686</v>
      </c>
      <c r="R7" s="3" t="s">
        <v>28</v>
      </c>
      <c r="S7" s="2" t="s">
        <v>49</v>
      </c>
      <c r="T7" s="2">
        <f t="shared" si="5"/>
        <v>52.380952380952387</v>
      </c>
      <c r="U7" s="12">
        <f t="shared" si="6"/>
        <v>60.755504422997582</v>
      </c>
      <c r="AD7" s="18"/>
      <c r="AE7" s="18"/>
    </row>
    <row r="8" spans="1:31" ht="27" customHeight="1">
      <c r="A8" s="9" t="s">
        <v>14</v>
      </c>
      <c r="B8" s="7" t="s">
        <v>732</v>
      </c>
      <c r="C8" s="11" t="s">
        <v>34</v>
      </c>
      <c r="D8" s="10" t="s">
        <v>41</v>
      </c>
      <c r="E8" s="3">
        <f t="shared" si="0"/>
        <v>82.35294117647058</v>
      </c>
      <c r="F8" s="11" t="s">
        <v>44</v>
      </c>
      <c r="G8" s="10" t="s">
        <v>50</v>
      </c>
      <c r="H8" s="3">
        <f t="shared" si="1"/>
        <v>86.04651162790698</v>
      </c>
      <c r="I8" s="11" t="s">
        <v>34</v>
      </c>
      <c r="J8" s="10" t="s">
        <v>42</v>
      </c>
      <c r="K8" s="2">
        <f t="shared" si="2"/>
        <v>80</v>
      </c>
      <c r="L8" s="11" t="s">
        <v>34</v>
      </c>
      <c r="M8" s="10" t="s">
        <v>38</v>
      </c>
      <c r="N8" s="3">
        <f t="shared" si="3"/>
        <v>87.5</v>
      </c>
      <c r="O8" s="11" t="s">
        <v>28</v>
      </c>
      <c r="P8" s="10" t="s">
        <v>32</v>
      </c>
      <c r="Q8" s="3">
        <f t="shared" si="4"/>
        <v>84.615384615384613</v>
      </c>
      <c r="R8" s="3" t="s">
        <v>38</v>
      </c>
      <c r="S8" s="2" t="s">
        <v>49</v>
      </c>
      <c r="T8" s="2">
        <f t="shared" si="5"/>
        <v>76.19047619047619</v>
      </c>
      <c r="U8" s="12">
        <f t="shared" si="6"/>
        <v>82.784218935039732</v>
      </c>
      <c r="AD8" s="18"/>
      <c r="AE8" s="18"/>
    </row>
    <row r="9" spans="1:31" ht="27" customHeight="1">
      <c r="A9" s="9" t="s">
        <v>15</v>
      </c>
      <c r="B9" s="7" t="s">
        <v>733</v>
      </c>
      <c r="C9" s="11" t="s">
        <v>34</v>
      </c>
      <c r="D9" s="10" t="s">
        <v>41</v>
      </c>
      <c r="E9" s="3">
        <f t="shared" si="0"/>
        <v>82.35294117647058</v>
      </c>
      <c r="F9" s="11" t="s">
        <v>45</v>
      </c>
      <c r="G9" s="10" t="s">
        <v>50</v>
      </c>
      <c r="H9" s="3">
        <f t="shared" si="1"/>
        <v>88.372093023255815</v>
      </c>
      <c r="I9" s="11" t="s">
        <v>36</v>
      </c>
      <c r="J9" s="10" t="s">
        <v>42</v>
      </c>
      <c r="K9" s="2">
        <f t="shared" si="2"/>
        <v>85.714285714285708</v>
      </c>
      <c r="L9" s="11" t="s">
        <v>29</v>
      </c>
      <c r="M9" s="10" t="s">
        <v>38</v>
      </c>
      <c r="N9" s="3">
        <f t="shared" si="3"/>
        <v>71.875</v>
      </c>
      <c r="O9" s="11" t="s">
        <v>30</v>
      </c>
      <c r="P9" s="10" t="s">
        <v>32</v>
      </c>
      <c r="Q9" s="3">
        <f t="shared" si="4"/>
        <v>92.307692307692307</v>
      </c>
      <c r="R9" s="3" t="s">
        <v>44</v>
      </c>
      <c r="S9" s="2" t="s">
        <v>49</v>
      </c>
      <c r="T9" s="2">
        <f t="shared" si="5"/>
        <v>88.095238095238088</v>
      </c>
      <c r="U9" s="12">
        <f t="shared" si="6"/>
        <v>84.786208386157085</v>
      </c>
      <c r="AD9" s="18"/>
      <c r="AE9" s="18"/>
    </row>
    <row r="10" spans="1:31" ht="27" customHeight="1">
      <c r="A10" s="9" t="s">
        <v>16</v>
      </c>
      <c r="B10" s="7" t="s">
        <v>734</v>
      </c>
      <c r="C10" s="11" t="s">
        <v>29</v>
      </c>
      <c r="D10" s="10" t="s">
        <v>41</v>
      </c>
      <c r="E10" s="3">
        <f t="shared" si="0"/>
        <v>67.64705882352942</v>
      </c>
      <c r="F10" s="11" t="s">
        <v>39</v>
      </c>
      <c r="G10" s="10" t="s">
        <v>50</v>
      </c>
      <c r="H10" s="3">
        <f t="shared" si="1"/>
        <v>76.744186046511629</v>
      </c>
      <c r="I10" s="11" t="s">
        <v>28</v>
      </c>
      <c r="J10" s="10" t="s">
        <v>42</v>
      </c>
      <c r="K10" s="2">
        <f t="shared" si="2"/>
        <v>62.857142857142854</v>
      </c>
      <c r="L10" s="11" t="s">
        <v>26</v>
      </c>
      <c r="M10" s="10" t="s">
        <v>38</v>
      </c>
      <c r="N10" s="3">
        <f t="shared" si="3"/>
        <v>65.625</v>
      </c>
      <c r="O10" s="11" t="s">
        <v>24</v>
      </c>
      <c r="P10" s="10" t="s">
        <v>32</v>
      </c>
      <c r="Q10" s="3">
        <f t="shared" si="4"/>
        <v>73.076923076923066</v>
      </c>
      <c r="R10" s="3" t="s">
        <v>33</v>
      </c>
      <c r="S10" s="2" t="s">
        <v>49</v>
      </c>
      <c r="T10" s="2">
        <f t="shared" si="5"/>
        <v>64.285714285714292</v>
      </c>
      <c r="U10" s="12">
        <f t="shared" si="6"/>
        <v>68.372670848303542</v>
      </c>
      <c r="AD10" s="18"/>
      <c r="AE10" s="18"/>
    </row>
    <row r="11" spans="1:31" ht="27" customHeight="1">
      <c r="A11" s="9" t="s">
        <v>18</v>
      </c>
      <c r="B11" s="7" t="s">
        <v>735</v>
      </c>
      <c r="C11" s="11" t="s">
        <v>32</v>
      </c>
      <c r="D11" s="10" t="s">
        <v>41</v>
      </c>
      <c r="E11" s="3">
        <f t="shared" si="0"/>
        <v>76.470588235294116</v>
      </c>
      <c r="F11" s="11" t="s">
        <v>42</v>
      </c>
      <c r="G11" s="10" t="s">
        <v>50</v>
      </c>
      <c r="H11" s="3">
        <f t="shared" si="1"/>
        <v>81.395348837209298</v>
      </c>
      <c r="I11" s="11" t="s">
        <v>35</v>
      </c>
      <c r="J11" s="10" t="s">
        <v>42</v>
      </c>
      <c r="K11" s="2">
        <f t="shared" si="2"/>
        <v>82.857142857142861</v>
      </c>
      <c r="L11" s="11" t="s">
        <v>34</v>
      </c>
      <c r="M11" s="10" t="s">
        <v>38</v>
      </c>
      <c r="N11" s="3">
        <f t="shared" si="3"/>
        <v>87.5</v>
      </c>
      <c r="O11" s="11" t="s">
        <v>25</v>
      </c>
      <c r="P11" s="10" t="s">
        <v>32</v>
      </c>
      <c r="Q11" s="3">
        <f t="shared" si="4"/>
        <v>76.923076923076934</v>
      </c>
      <c r="R11" s="3" t="s">
        <v>41</v>
      </c>
      <c r="S11" s="2" t="s">
        <v>49</v>
      </c>
      <c r="T11" s="2">
        <f t="shared" si="5"/>
        <v>80.952380952380949</v>
      </c>
      <c r="U11" s="12">
        <f t="shared" si="6"/>
        <v>81.016422967517357</v>
      </c>
      <c r="AD11" s="18"/>
      <c r="AE11" s="18"/>
    </row>
    <row r="12" spans="1:31" ht="27" customHeight="1">
      <c r="A12" s="9" t="s">
        <v>19</v>
      </c>
      <c r="B12" s="7" t="s">
        <v>736</v>
      </c>
      <c r="C12" s="11" t="s">
        <v>35</v>
      </c>
      <c r="D12" s="10" t="s">
        <v>41</v>
      </c>
      <c r="E12" s="3">
        <f t="shared" si="0"/>
        <v>85.294117647058826</v>
      </c>
      <c r="F12" s="11" t="s">
        <v>45</v>
      </c>
      <c r="G12" s="10" t="s">
        <v>50</v>
      </c>
      <c r="H12" s="3">
        <f t="shared" si="1"/>
        <v>88.372093023255815</v>
      </c>
      <c r="I12" s="11" t="s">
        <v>39</v>
      </c>
      <c r="J12" s="10" t="s">
        <v>42</v>
      </c>
      <c r="K12" s="2">
        <f t="shared" si="2"/>
        <v>94.285714285714278</v>
      </c>
      <c r="L12" s="11" t="s">
        <v>32</v>
      </c>
      <c r="M12" s="10" t="s">
        <v>38</v>
      </c>
      <c r="N12" s="3">
        <f t="shared" si="3"/>
        <v>81.25</v>
      </c>
      <c r="O12" s="11" t="s">
        <v>31</v>
      </c>
      <c r="P12" s="10" t="s">
        <v>32</v>
      </c>
      <c r="Q12" s="3">
        <f t="shared" si="4"/>
        <v>96.15384615384616</v>
      </c>
      <c r="R12" s="3" t="s">
        <v>41</v>
      </c>
      <c r="S12" s="2" t="s">
        <v>49</v>
      </c>
      <c r="T12" s="2">
        <f t="shared" si="5"/>
        <v>80.952380952380949</v>
      </c>
      <c r="U12" s="12">
        <f t="shared" si="6"/>
        <v>87.718025343709328</v>
      </c>
      <c r="AD12" s="18"/>
      <c r="AE12" s="18"/>
    </row>
    <row r="13" spans="1:31" ht="27" customHeight="1">
      <c r="A13" s="9" t="s">
        <v>20</v>
      </c>
      <c r="B13" s="7" t="s">
        <v>737</v>
      </c>
      <c r="C13" s="11" t="s">
        <v>32</v>
      </c>
      <c r="D13" s="10" t="s">
        <v>41</v>
      </c>
      <c r="E13" s="3">
        <f t="shared" si="0"/>
        <v>76.470588235294116</v>
      </c>
      <c r="F13" s="11" t="s">
        <v>45</v>
      </c>
      <c r="G13" s="10" t="s">
        <v>50</v>
      </c>
      <c r="H13" s="3">
        <f t="shared" si="1"/>
        <v>88.372093023255815</v>
      </c>
      <c r="I13" s="11" t="s">
        <v>35</v>
      </c>
      <c r="J13" s="10" t="s">
        <v>42</v>
      </c>
      <c r="K13" s="2">
        <f t="shared" si="2"/>
        <v>82.857142857142861</v>
      </c>
      <c r="L13" s="11" t="s">
        <v>34</v>
      </c>
      <c r="M13" s="10" t="s">
        <v>38</v>
      </c>
      <c r="N13" s="3">
        <f t="shared" si="3"/>
        <v>87.5</v>
      </c>
      <c r="O13" s="11" t="s">
        <v>30</v>
      </c>
      <c r="P13" s="10" t="s">
        <v>32</v>
      </c>
      <c r="Q13" s="3">
        <f t="shared" si="4"/>
        <v>92.307692307692307</v>
      </c>
      <c r="R13" s="3" t="s">
        <v>38</v>
      </c>
      <c r="S13" s="2" t="s">
        <v>49</v>
      </c>
      <c r="T13" s="2">
        <f t="shared" si="5"/>
        <v>76.19047619047619</v>
      </c>
      <c r="U13" s="12">
        <f t="shared" si="6"/>
        <v>83.949665435643553</v>
      </c>
      <c r="AD13" s="18"/>
      <c r="AE13" s="18"/>
    </row>
    <row r="14" spans="1:31" ht="27" customHeight="1">
      <c r="A14" s="9" t="s">
        <v>10</v>
      </c>
      <c r="B14" s="7" t="s">
        <v>738</v>
      </c>
      <c r="C14" s="11" t="s">
        <v>36</v>
      </c>
      <c r="D14" s="10" t="s">
        <v>41</v>
      </c>
      <c r="E14" s="3">
        <f t="shared" si="0"/>
        <v>88.235294117647058</v>
      </c>
      <c r="F14" s="11" t="s">
        <v>48</v>
      </c>
      <c r="G14" s="10" t="s">
        <v>50</v>
      </c>
      <c r="H14" s="3">
        <f t="shared" si="1"/>
        <v>95.348837209302332</v>
      </c>
      <c r="I14" s="11" t="s">
        <v>39</v>
      </c>
      <c r="J14" s="10" t="s">
        <v>42</v>
      </c>
      <c r="K14" s="2">
        <f t="shared" si="2"/>
        <v>94.285714285714278</v>
      </c>
      <c r="L14" s="11" t="s">
        <v>34</v>
      </c>
      <c r="M14" s="10" t="s">
        <v>38</v>
      </c>
      <c r="N14" s="3">
        <f t="shared" si="3"/>
        <v>87.5</v>
      </c>
      <c r="O14" s="11" t="s">
        <v>31</v>
      </c>
      <c r="P14" s="10" t="s">
        <v>32</v>
      </c>
      <c r="Q14" s="3">
        <f t="shared" si="4"/>
        <v>96.15384615384616</v>
      </c>
      <c r="R14" s="3" t="s">
        <v>44</v>
      </c>
      <c r="S14" s="2" t="s">
        <v>49</v>
      </c>
      <c r="T14" s="2">
        <f t="shared" si="5"/>
        <v>88.095238095238088</v>
      </c>
      <c r="U14" s="12">
        <f t="shared" si="6"/>
        <v>91.603154976957981</v>
      </c>
      <c r="AD14" s="18"/>
      <c r="AE14" s="18"/>
    </row>
    <row r="15" spans="1:31" ht="27" customHeight="1">
      <c r="A15" s="9" t="s">
        <v>21</v>
      </c>
      <c r="B15" s="7" t="s">
        <v>739</v>
      </c>
      <c r="C15" s="11" t="s">
        <v>28</v>
      </c>
      <c r="D15" s="10" t="s">
        <v>41</v>
      </c>
      <c r="E15" s="3">
        <f t="shared" si="0"/>
        <v>64.705882352941174</v>
      </c>
      <c r="F15" s="11" t="s">
        <v>33</v>
      </c>
      <c r="G15" s="10" t="s">
        <v>50</v>
      </c>
      <c r="H15" s="3">
        <f t="shared" si="1"/>
        <v>62.790697674418603</v>
      </c>
      <c r="I15" s="11" t="s">
        <v>32</v>
      </c>
      <c r="J15" s="10" t="s">
        <v>42</v>
      </c>
      <c r="K15" s="2">
        <f t="shared" si="2"/>
        <v>74.285714285714292</v>
      </c>
      <c r="L15" s="11" t="s">
        <v>22</v>
      </c>
      <c r="M15" s="10" t="s">
        <v>38</v>
      </c>
      <c r="N15" s="3">
        <f t="shared" si="3"/>
        <v>53.125</v>
      </c>
      <c r="O15" s="11" t="s">
        <v>23</v>
      </c>
      <c r="P15" s="10" t="s">
        <v>32</v>
      </c>
      <c r="Q15" s="3">
        <f t="shared" si="4"/>
        <v>69.230769230769226</v>
      </c>
      <c r="R15" s="3" t="s">
        <v>30</v>
      </c>
      <c r="S15" s="2" t="s">
        <v>49</v>
      </c>
      <c r="T15" s="2">
        <f t="shared" si="5"/>
        <v>57.142857142857139</v>
      </c>
      <c r="U15" s="12">
        <f t="shared" si="6"/>
        <v>63.546820114450078</v>
      </c>
      <c r="AD15" s="18"/>
      <c r="AE15" s="18"/>
    </row>
    <row r="16" spans="1:31" ht="27" customHeight="1">
      <c r="A16" s="9" t="s">
        <v>6</v>
      </c>
      <c r="B16" s="7" t="s">
        <v>740</v>
      </c>
      <c r="C16" s="11" t="s">
        <v>32</v>
      </c>
      <c r="D16" s="10" t="s">
        <v>41</v>
      </c>
      <c r="E16" s="3">
        <f t="shared" si="0"/>
        <v>76.470588235294116</v>
      </c>
      <c r="F16" s="11" t="s">
        <v>43</v>
      </c>
      <c r="G16" s="10" t="s">
        <v>50</v>
      </c>
      <c r="H16" s="3">
        <f t="shared" si="1"/>
        <v>83.720930232558146</v>
      </c>
      <c r="I16" s="11" t="s">
        <v>36</v>
      </c>
      <c r="J16" s="10" t="s">
        <v>42</v>
      </c>
      <c r="K16" s="2">
        <f t="shared" si="2"/>
        <v>85.714285714285708</v>
      </c>
      <c r="L16" s="11" t="s">
        <v>29</v>
      </c>
      <c r="M16" s="10" t="s">
        <v>38</v>
      </c>
      <c r="N16" s="3">
        <f t="shared" si="3"/>
        <v>71.875</v>
      </c>
      <c r="O16" s="11" t="s">
        <v>31</v>
      </c>
      <c r="P16" s="10" t="s">
        <v>32</v>
      </c>
      <c r="Q16" s="3">
        <f t="shared" si="4"/>
        <v>96.15384615384616</v>
      </c>
      <c r="R16" s="3" t="s">
        <v>36</v>
      </c>
      <c r="S16" s="2" t="s">
        <v>49</v>
      </c>
      <c r="T16" s="2">
        <f t="shared" si="5"/>
        <v>71.428571428571431</v>
      </c>
      <c r="U16" s="12">
        <f t="shared" si="6"/>
        <v>80.893870294092594</v>
      </c>
      <c r="AD16" s="18"/>
      <c r="AE16" s="18"/>
    </row>
    <row r="17" spans="1:31" ht="27" customHeight="1">
      <c r="A17" s="9" t="s">
        <v>8</v>
      </c>
      <c r="B17" s="7" t="s">
        <v>741</v>
      </c>
      <c r="C17" s="11" t="s">
        <v>34</v>
      </c>
      <c r="D17" s="10" t="s">
        <v>41</v>
      </c>
      <c r="E17" s="3">
        <f t="shared" si="0"/>
        <v>82.35294117647058</v>
      </c>
      <c r="F17" s="11" t="s">
        <v>39</v>
      </c>
      <c r="G17" s="10" t="s">
        <v>50</v>
      </c>
      <c r="H17" s="3">
        <f t="shared" si="1"/>
        <v>76.744186046511629</v>
      </c>
      <c r="I17" s="11" t="s">
        <v>36</v>
      </c>
      <c r="J17" s="10" t="s">
        <v>42</v>
      </c>
      <c r="K17" s="2">
        <f t="shared" si="2"/>
        <v>85.714285714285708</v>
      </c>
      <c r="L17" s="11" t="s">
        <v>25</v>
      </c>
      <c r="M17" s="10" t="s">
        <v>38</v>
      </c>
      <c r="N17" s="3">
        <f t="shared" si="3"/>
        <v>62.5</v>
      </c>
      <c r="O17" s="11" t="s">
        <v>29</v>
      </c>
      <c r="P17" s="10" t="s">
        <v>32</v>
      </c>
      <c r="Q17" s="3">
        <f t="shared" si="4"/>
        <v>88.461538461538453</v>
      </c>
      <c r="R17" s="3" t="s">
        <v>35</v>
      </c>
      <c r="S17" s="2" t="s">
        <v>49</v>
      </c>
      <c r="T17" s="2">
        <f t="shared" si="5"/>
        <v>69.047619047619051</v>
      </c>
      <c r="U17" s="12">
        <f t="shared" si="6"/>
        <v>77.470095074404227</v>
      </c>
      <c r="AD17" s="18"/>
      <c r="AE17" s="18"/>
    </row>
    <row r="18" spans="1:31" ht="27" customHeight="1">
      <c r="A18" s="9" t="s">
        <v>17</v>
      </c>
      <c r="B18" s="7" t="s">
        <v>742</v>
      </c>
      <c r="C18" s="11" t="s">
        <v>29</v>
      </c>
      <c r="D18" s="10" t="s">
        <v>41</v>
      </c>
      <c r="E18" s="3">
        <f t="shared" si="0"/>
        <v>67.64705882352942</v>
      </c>
      <c r="F18" s="11" t="s">
        <v>45</v>
      </c>
      <c r="G18" s="10" t="s">
        <v>50</v>
      </c>
      <c r="H18" s="3">
        <f t="shared" si="1"/>
        <v>88.372093023255815</v>
      </c>
      <c r="I18" s="11" t="s">
        <v>34</v>
      </c>
      <c r="J18" s="10" t="s">
        <v>42</v>
      </c>
      <c r="K18" s="2">
        <f t="shared" si="2"/>
        <v>80</v>
      </c>
      <c r="L18" s="11" t="s">
        <v>25</v>
      </c>
      <c r="M18" s="10" t="s">
        <v>38</v>
      </c>
      <c r="N18" s="3">
        <f t="shared" si="3"/>
        <v>62.5</v>
      </c>
      <c r="O18" s="11" t="s">
        <v>28</v>
      </c>
      <c r="P18" s="10" t="s">
        <v>32</v>
      </c>
      <c r="Q18" s="3">
        <f t="shared" si="4"/>
        <v>84.615384615384613</v>
      </c>
      <c r="R18" s="3" t="s">
        <v>34</v>
      </c>
      <c r="S18" s="2" t="s">
        <v>49</v>
      </c>
      <c r="T18" s="2">
        <f t="shared" si="5"/>
        <v>66.666666666666657</v>
      </c>
      <c r="U18" s="12">
        <f t="shared" si="6"/>
        <v>74.966867188139418</v>
      </c>
      <c r="AD18" s="18"/>
      <c r="AE18" s="18"/>
    </row>
    <row r="19" spans="1:31" ht="27" customHeight="1">
      <c r="A19" s="9" t="s">
        <v>9</v>
      </c>
      <c r="B19" s="7" t="s">
        <v>743</v>
      </c>
      <c r="C19" s="11" t="s">
        <v>34</v>
      </c>
      <c r="D19" s="10" t="s">
        <v>41</v>
      </c>
      <c r="E19" s="3">
        <f t="shared" si="0"/>
        <v>82.35294117647058</v>
      </c>
      <c r="F19" s="11" t="s">
        <v>43</v>
      </c>
      <c r="G19" s="10" t="s">
        <v>50</v>
      </c>
      <c r="H19" s="3">
        <f t="shared" si="1"/>
        <v>83.720930232558146</v>
      </c>
      <c r="I19" s="11" t="s">
        <v>35</v>
      </c>
      <c r="J19" s="10" t="s">
        <v>42</v>
      </c>
      <c r="K19" s="2">
        <f t="shared" si="2"/>
        <v>82.857142857142861</v>
      </c>
      <c r="L19" s="11" t="s">
        <v>31</v>
      </c>
      <c r="M19" s="10" t="s">
        <v>38</v>
      </c>
      <c r="N19" s="3">
        <f t="shared" si="3"/>
        <v>78.125</v>
      </c>
      <c r="O19" s="11" t="s">
        <v>25</v>
      </c>
      <c r="P19" s="10" t="s">
        <v>32</v>
      </c>
      <c r="Q19" s="3">
        <f t="shared" si="4"/>
        <v>76.923076923076934</v>
      </c>
      <c r="R19" s="3" t="s">
        <v>41</v>
      </c>
      <c r="S19" s="2" t="s">
        <v>49</v>
      </c>
      <c r="T19" s="2">
        <f t="shared" si="5"/>
        <v>80.952380952380949</v>
      </c>
      <c r="U19" s="12">
        <f t="shared" si="6"/>
        <v>80.821912023604909</v>
      </c>
      <c r="AD19" s="18"/>
      <c r="AE19" s="18"/>
    </row>
    <row r="20" spans="1:31" ht="27" customHeight="1">
      <c r="A20" s="9" t="s">
        <v>7</v>
      </c>
      <c r="B20" s="7" t="s">
        <v>744</v>
      </c>
      <c r="C20" s="11" t="s">
        <v>32</v>
      </c>
      <c r="D20" s="10" t="s">
        <v>41</v>
      </c>
      <c r="E20" s="3">
        <f t="shared" si="0"/>
        <v>76.470588235294116</v>
      </c>
      <c r="F20" s="11" t="s">
        <v>44</v>
      </c>
      <c r="G20" s="10" t="s">
        <v>50</v>
      </c>
      <c r="H20" s="3">
        <f t="shared" si="1"/>
        <v>86.04651162790698</v>
      </c>
      <c r="I20" s="11" t="s">
        <v>36</v>
      </c>
      <c r="J20" s="10" t="s">
        <v>42</v>
      </c>
      <c r="K20" s="2">
        <f t="shared" si="2"/>
        <v>85.714285714285708</v>
      </c>
      <c r="L20" s="11" t="s">
        <v>28</v>
      </c>
      <c r="M20" s="10" t="s">
        <v>38</v>
      </c>
      <c r="N20" s="3">
        <f t="shared" si="3"/>
        <v>68.75</v>
      </c>
      <c r="O20" s="11" t="s">
        <v>28</v>
      </c>
      <c r="P20" s="10" t="s">
        <v>32</v>
      </c>
      <c r="Q20" s="3">
        <f t="shared" si="4"/>
        <v>84.615384615384613</v>
      </c>
      <c r="R20" s="3" t="s">
        <v>36</v>
      </c>
      <c r="S20" s="2" t="s">
        <v>49</v>
      </c>
      <c r="T20" s="2">
        <f t="shared" si="5"/>
        <v>71.428571428571431</v>
      </c>
      <c r="U20" s="12">
        <f t="shared" si="6"/>
        <v>78.837556936907148</v>
      </c>
      <c r="AD20" s="18"/>
      <c r="AE20" s="18"/>
    </row>
    <row r="21" spans="1:31" ht="27" customHeight="1">
      <c r="A21" s="9" t="s">
        <v>22</v>
      </c>
      <c r="B21" s="7" t="s">
        <v>745</v>
      </c>
      <c r="C21" s="11" t="s">
        <v>34</v>
      </c>
      <c r="D21" s="10" t="s">
        <v>41</v>
      </c>
      <c r="E21" s="3">
        <f t="shared" si="0"/>
        <v>82.35294117647058</v>
      </c>
      <c r="F21" s="11" t="s">
        <v>36</v>
      </c>
      <c r="G21" s="10" t="s">
        <v>50</v>
      </c>
      <c r="H21" s="3">
        <f t="shared" si="1"/>
        <v>69.767441860465112</v>
      </c>
      <c r="I21" s="11" t="s">
        <v>33</v>
      </c>
      <c r="J21" s="10" t="s">
        <v>42</v>
      </c>
      <c r="K21" s="2">
        <f t="shared" si="2"/>
        <v>77.142857142857153</v>
      </c>
      <c r="L21" s="11" t="s">
        <v>31</v>
      </c>
      <c r="M21" s="10" t="s">
        <v>38</v>
      </c>
      <c r="N21" s="3">
        <f t="shared" si="3"/>
        <v>78.125</v>
      </c>
      <c r="O21" s="11" t="s">
        <v>9</v>
      </c>
      <c r="P21" s="10" t="s">
        <v>32</v>
      </c>
      <c r="Q21" s="3">
        <f t="shared" si="4"/>
        <v>57.692307692307686</v>
      </c>
      <c r="R21" s="3" t="s">
        <v>33</v>
      </c>
      <c r="S21" s="2" t="s">
        <v>49</v>
      </c>
      <c r="T21" s="2">
        <f t="shared" si="5"/>
        <v>64.285714285714292</v>
      </c>
      <c r="U21" s="12">
        <f t="shared" si="6"/>
        <v>71.561043692969136</v>
      </c>
      <c r="AD21" s="18"/>
      <c r="AE21" s="18"/>
    </row>
    <row r="22" spans="1:31" ht="27" customHeight="1">
      <c r="A22" s="9" t="s">
        <v>23</v>
      </c>
      <c r="B22" s="7" t="s">
        <v>746</v>
      </c>
      <c r="C22" s="11" t="s">
        <v>35</v>
      </c>
      <c r="D22" s="10" t="s">
        <v>41</v>
      </c>
      <c r="E22" s="3">
        <f t="shared" si="0"/>
        <v>85.294117647058826</v>
      </c>
      <c r="F22" s="11" t="s">
        <v>45</v>
      </c>
      <c r="G22" s="10" t="s">
        <v>50</v>
      </c>
      <c r="H22" s="3">
        <f t="shared" si="1"/>
        <v>88.372093023255815</v>
      </c>
      <c r="I22" s="11" t="s">
        <v>37</v>
      </c>
      <c r="J22" s="10" t="s">
        <v>42</v>
      </c>
      <c r="K22" s="2">
        <f t="shared" si="2"/>
        <v>88.571428571428569</v>
      </c>
      <c r="L22" s="11" t="s">
        <v>34</v>
      </c>
      <c r="M22" s="10" t="s">
        <v>38</v>
      </c>
      <c r="N22" s="3">
        <f t="shared" si="3"/>
        <v>87.5</v>
      </c>
      <c r="O22" s="11" t="s">
        <v>29</v>
      </c>
      <c r="P22" s="10" t="s">
        <v>32</v>
      </c>
      <c r="Q22" s="3">
        <f t="shared" si="4"/>
        <v>88.461538461538453</v>
      </c>
      <c r="R22" s="3" t="s">
        <v>43</v>
      </c>
      <c r="S22" s="2" t="s">
        <v>49</v>
      </c>
      <c r="T22" s="2">
        <f t="shared" si="5"/>
        <v>85.714285714285708</v>
      </c>
      <c r="U22" s="12">
        <f t="shared" si="6"/>
        <v>87.31891056959455</v>
      </c>
      <c r="AD22" s="18"/>
      <c r="AE22" s="18"/>
    </row>
    <row r="23" spans="1:31" ht="27" customHeight="1">
      <c r="A23" s="9" t="s">
        <v>24</v>
      </c>
      <c r="B23" s="7" t="s">
        <v>747</v>
      </c>
      <c r="C23" s="11" t="s">
        <v>24</v>
      </c>
      <c r="D23" s="10" t="s">
        <v>41</v>
      </c>
      <c r="E23" s="3">
        <f t="shared" si="0"/>
        <v>55.882352941176471</v>
      </c>
      <c r="F23" s="11" t="s">
        <v>34</v>
      </c>
      <c r="G23" s="10" t="s">
        <v>50</v>
      </c>
      <c r="H23" s="3">
        <f t="shared" si="1"/>
        <v>65.116279069767444</v>
      </c>
      <c r="I23" s="11" t="s">
        <v>35</v>
      </c>
      <c r="J23" s="10" t="s">
        <v>42</v>
      </c>
      <c r="K23" s="2">
        <f t="shared" si="2"/>
        <v>82.857142857142861</v>
      </c>
      <c r="L23" s="11" t="s">
        <v>22</v>
      </c>
      <c r="M23" s="10" t="s">
        <v>38</v>
      </c>
      <c r="N23" s="3">
        <f t="shared" si="3"/>
        <v>53.125</v>
      </c>
      <c r="O23" s="11" t="s">
        <v>24</v>
      </c>
      <c r="P23" s="10" t="s">
        <v>32</v>
      </c>
      <c r="Q23" s="3">
        <f t="shared" si="4"/>
        <v>73.076923076923066</v>
      </c>
      <c r="R23" s="3" t="s">
        <v>33</v>
      </c>
      <c r="S23" s="2" t="s">
        <v>49</v>
      </c>
      <c r="T23" s="2">
        <f t="shared" si="5"/>
        <v>64.285714285714292</v>
      </c>
      <c r="U23" s="12">
        <f t="shared" si="6"/>
        <v>65.723902038454028</v>
      </c>
      <c r="AD23" s="18"/>
      <c r="AE23" s="18"/>
    </row>
    <row r="24" spans="1:31" ht="27" customHeight="1">
      <c r="A24" s="9" t="s">
        <v>25</v>
      </c>
      <c r="B24" s="7" t="s">
        <v>748</v>
      </c>
      <c r="C24" s="11" t="s">
        <v>30</v>
      </c>
      <c r="D24" s="10" t="s">
        <v>41</v>
      </c>
      <c r="E24" s="3">
        <f t="shared" si="0"/>
        <v>70.588235294117652</v>
      </c>
      <c r="F24" s="11" t="s">
        <v>39</v>
      </c>
      <c r="G24" s="10" t="s">
        <v>50</v>
      </c>
      <c r="H24" s="3">
        <f t="shared" si="1"/>
        <v>76.744186046511629</v>
      </c>
      <c r="I24" s="11" t="s">
        <v>32</v>
      </c>
      <c r="J24" s="10" t="s">
        <v>42</v>
      </c>
      <c r="K24" s="2">
        <f t="shared" si="2"/>
        <v>74.285714285714292</v>
      </c>
      <c r="L24" s="11" t="s">
        <v>26</v>
      </c>
      <c r="M24" s="10" t="s">
        <v>38</v>
      </c>
      <c r="N24" s="3">
        <f t="shared" si="3"/>
        <v>65.625</v>
      </c>
      <c r="O24" s="11" t="s">
        <v>26</v>
      </c>
      <c r="P24" s="10" t="s">
        <v>32</v>
      </c>
      <c r="Q24" s="3">
        <f t="shared" si="4"/>
        <v>80.769230769230774</v>
      </c>
      <c r="R24" s="3" t="s">
        <v>37</v>
      </c>
      <c r="S24" s="2" t="s">
        <v>49</v>
      </c>
      <c r="T24" s="2">
        <f t="shared" si="5"/>
        <v>73.80952380952381</v>
      </c>
      <c r="U24" s="12">
        <f t="shared" si="6"/>
        <v>73.636981700849688</v>
      </c>
      <c r="AD24" s="18"/>
      <c r="AE24" s="18"/>
    </row>
    <row r="25" spans="1:31" ht="27" customHeight="1">
      <c r="A25" s="9" t="s">
        <v>26</v>
      </c>
      <c r="B25" s="7" t="s">
        <v>749</v>
      </c>
      <c r="C25" s="11" t="s">
        <v>34</v>
      </c>
      <c r="D25" s="10" t="s">
        <v>41</v>
      </c>
      <c r="E25" s="3">
        <f t="shared" si="0"/>
        <v>82.35294117647058</v>
      </c>
      <c r="F25" s="11" t="s">
        <v>44</v>
      </c>
      <c r="G25" s="10" t="s">
        <v>50</v>
      </c>
      <c r="H25" s="3">
        <f t="shared" si="1"/>
        <v>86.04651162790698</v>
      </c>
      <c r="I25" s="11" t="s">
        <v>35</v>
      </c>
      <c r="J25" s="10" t="s">
        <v>42</v>
      </c>
      <c r="K25" s="2">
        <f t="shared" si="2"/>
        <v>82.857142857142861</v>
      </c>
      <c r="L25" s="11" t="s">
        <v>32</v>
      </c>
      <c r="M25" s="10" t="s">
        <v>38</v>
      </c>
      <c r="N25" s="3">
        <f t="shared" si="3"/>
        <v>81.25</v>
      </c>
      <c r="O25" s="11" t="s">
        <v>29</v>
      </c>
      <c r="P25" s="10" t="s">
        <v>32</v>
      </c>
      <c r="Q25" s="3">
        <f t="shared" si="4"/>
        <v>88.461538461538453</v>
      </c>
      <c r="R25" s="3" t="s">
        <v>38</v>
      </c>
      <c r="S25" s="2" t="s">
        <v>49</v>
      </c>
      <c r="T25" s="2">
        <f t="shared" si="5"/>
        <v>76.19047619047619</v>
      </c>
      <c r="U25" s="12">
        <f t="shared" si="6"/>
        <v>82.859768385589192</v>
      </c>
      <c r="AD25" s="18"/>
      <c r="AE25" s="18"/>
    </row>
    <row r="26" spans="1:31" ht="27" customHeight="1">
      <c r="A26" s="9" t="s">
        <v>28</v>
      </c>
      <c r="B26" s="7" t="s">
        <v>750</v>
      </c>
      <c r="C26" s="11" t="s">
        <v>32</v>
      </c>
      <c r="D26" s="10" t="s">
        <v>41</v>
      </c>
      <c r="E26" s="3">
        <f t="shared" si="0"/>
        <v>76.470588235294116</v>
      </c>
      <c r="F26" s="11" t="s">
        <v>41</v>
      </c>
      <c r="G26" s="10" t="s">
        <v>50</v>
      </c>
      <c r="H26" s="3">
        <f t="shared" si="1"/>
        <v>79.069767441860463</v>
      </c>
      <c r="I26" s="11" t="s">
        <v>35</v>
      </c>
      <c r="J26" s="10" t="s">
        <v>42</v>
      </c>
      <c r="K26" s="2">
        <f t="shared" si="2"/>
        <v>82.857142857142861</v>
      </c>
      <c r="L26" s="11" t="s">
        <v>31</v>
      </c>
      <c r="M26" s="10" t="s">
        <v>38</v>
      </c>
      <c r="N26" s="3">
        <f t="shared" si="3"/>
        <v>78.125</v>
      </c>
      <c r="O26" s="11" t="s">
        <v>28</v>
      </c>
      <c r="P26" s="10" t="s">
        <v>32</v>
      </c>
      <c r="Q26" s="3">
        <f t="shared" si="4"/>
        <v>84.615384615384613</v>
      </c>
      <c r="R26" s="3" t="s">
        <v>36</v>
      </c>
      <c r="S26" s="2" t="s">
        <v>49</v>
      </c>
      <c r="T26" s="2">
        <f t="shared" si="5"/>
        <v>71.428571428571431</v>
      </c>
      <c r="U26" s="12">
        <f t="shared" si="6"/>
        <v>78.761075763042257</v>
      </c>
      <c r="AD26" s="18"/>
      <c r="AE26" s="18"/>
    </row>
    <row r="27" spans="1:31" ht="27" customHeight="1">
      <c r="A27" s="9" t="s">
        <v>29</v>
      </c>
      <c r="B27" s="7" t="s">
        <v>751</v>
      </c>
      <c r="C27" s="11" t="s">
        <v>31</v>
      </c>
      <c r="D27" s="10" t="s">
        <v>41</v>
      </c>
      <c r="E27" s="3">
        <f t="shared" si="0"/>
        <v>73.529411764705884</v>
      </c>
      <c r="F27" s="11" t="s">
        <v>42</v>
      </c>
      <c r="G27" s="10" t="s">
        <v>50</v>
      </c>
      <c r="H27" s="3">
        <f t="shared" si="1"/>
        <v>81.395348837209298</v>
      </c>
      <c r="I27" s="11" t="s">
        <v>37</v>
      </c>
      <c r="J27" s="10" t="s">
        <v>42</v>
      </c>
      <c r="K27" s="2">
        <f t="shared" si="2"/>
        <v>88.571428571428569</v>
      </c>
      <c r="L27" s="11" t="s">
        <v>31</v>
      </c>
      <c r="M27" s="10" t="s">
        <v>38</v>
      </c>
      <c r="N27" s="3">
        <f t="shared" si="3"/>
        <v>78.125</v>
      </c>
      <c r="O27" s="11" t="s">
        <v>26</v>
      </c>
      <c r="P27" s="10" t="s">
        <v>32</v>
      </c>
      <c r="Q27" s="3">
        <f t="shared" si="4"/>
        <v>80.769230769230774</v>
      </c>
      <c r="R27" s="3" t="s">
        <v>35</v>
      </c>
      <c r="S27" s="2" t="s">
        <v>49</v>
      </c>
      <c r="T27" s="2">
        <f t="shared" si="5"/>
        <v>69.047619047619051</v>
      </c>
      <c r="U27" s="12">
        <f t="shared" si="6"/>
        <v>78.573006498365586</v>
      </c>
      <c r="AD27" s="18"/>
      <c r="AE27" s="18"/>
    </row>
    <row r="28" spans="1:31" ht="27" customHeight="1">
      <c r="A28" s="9" t="s">
        <v>30</v>
      </c>
      <c r="B28" s="7" t="s">
        <v>752</v>
      </c>
      <c r="C28" s="11" t="s">
        <v>31</v>
      </c>
      <c r="D28" s="10" t="s">
        <v>41</v>
      </c>
      <c r="E28" s="3">
        <f t="shared" si="0"/>
        <v>73.529411764705884</v>
      </c>
      <c r="F28" s="11" t="s">
        <v>43</v>
      </c>
      <c r="G28" s="10" t="s">
        <v>50</v>
      </c>
      <c r="H28" s="3">
        <f t="shared" si="1"/>
        <v>83.720930232558146</v>
      </c>
      <c r="I28" s="11" t="s">
        <v>36</v>
      </c>
      <c r="J28" s="10" t="s">
        <v>42</v>
      </c>
      <c r="K28" s="2">
        <f t="shared" si="2"/>
        <v>85.714285714285708</v>
      </c>
      <c r="L28" s="11" t="s">
        <v>31</v>
      </c>
      <c r="M28" s="10" t="s">
        <v>38</v>
      </c>
      <c r="N28" s="3">
        <f t="shared" si="3"/>
        <v>78.125</v>
      </c>
      <c r="O28" s="11" t="s">
        <v>26</v>
      </c>
      <c r="P28" s="10" t="s">
        <v>32</v>
      </c>
      <c r="Q28" s="3">
        <f t="shared" si="4"/>
        <v>80.769230769230774</v>
      </c>
      <c r="R28" s="3" t="s">
        <v>39</v>
      </c>
      <c r="S28" s="2" t="s">
        <v>49</v>
      </c>
      <c r="T28" s="2">
        <f t="shared" si="5"/>
        <v>78.571428571428569</v>
      </c>
      <c r="U28" s="12">
        <f t="shared" si="6"/>
        <v>80.071714508701504</v>
      </c>
      <c r="AD28" s="18"/>
      <c r="AE28" s="18"/>
    </row>
    <row r="29" spans="1:31" ht="27" customHeight="1">
      <c r="A29" s="9" t="s">
        <v>31</v>
      </c>
      <c r="B29" s="7" t="s">
        <v>753</v>
      </c>
      <c r="C29" s="11" t="s">
        <v>23</v>
      </c>
      <c r="D29" s="10" t="s">
        <v>41</v>
      </c>
      <c r="E29" s="3">
        <f t="shared" si="0"/>
        <v>52.941176470588239</v>
      </c>
      <c r="F29" s="11" t="s">
        <v>34</v>
      </c>
      <c r="G29" s="10" t="s">
        <v>50</v>
      </c>
      <c r="H29" s="3">
        <f t="shared" si="1"/>
        <v>65.116279069767444</v>
      </c>
      <c r="I29" s="11" t="s">
        <v>25</v>
      </c>
      <c r="J29" s="10" t="s">
        <v>42</v>
      </c>
      <c r="K29" s="2">
        <f t="shared" si="2"/>
        <v>57.142857142857139</v>
      </c>
      <c r="L29" s="11" t="s">
        <v>21</v>
      </c>
      <c r="M29" s="10" t="s">
        <v>38</v>
      </c>
      <c r="N29" s="3">
        <f t="shared" si="3"/>
        <v>34.375</v>
      </c>
      <c r="O29" s="11" t="s">
        <v>8</v>
      </c>
      <c r="P29" s="10" t="s">
        <v>32</v>
      </c>
      <c r="Q29" s="3">
        <f t="shared" si="4"/>
        <v>50</v>
      </c>
      <c r="R29" s="3" t="s">
        <v>24</v>
      </c>
      <c r="S29" s="2" t="s">
        <v>49</v>
      </c>
      <c r="T29" s="2">
        <f t="shared" si="5"/>
        <v>45.238095238095241</v>
      </c>
      <c r="U29" s="12">
        <f t="shared" si="6"/>
        <v>50.802234653551345</v>
      </c>
      <c r="AD29" s="18"/>
      <c r="AE29" s="18"/>
    </row>
    <row r="30" spans="1:31" ht="27" customHeight="1">
      <c r="A30" s="9" t="s">
        <v>32</v>
      </c>
      <c r="B30" s="7" t="s">
        <v>754</v>
      </c>
      <c r="C30" s="11" t="s">
        <v>37</v>
      </c>
      <c r="D30" s="10" t="s">
        <v>41</v>
      </c>
      <c r="E30" s="3">
        <f t="shared" si="0"/>
        <v>91.17647058823529</v>
      </c>
      <c r="F30" s="11" t="s">
        <v>44</v>
      </c>
      <c r="G30" s="10" t="s">
        <v>50</v>
      </c>
      <c r="H30" s="3">
        <f t="shared" si="1"/>
        <v>86.04651162790698</v>
      </c>
      <c r="I30" s="11" t="s">
        <v>36</v>
      </c>
      <c r="J30" s="10" t="s">
        <v>42</v>
      </c>
      <c r="K30" s="2">
        <f t="shared" si="2"/>
        <v>85.714285714285708</v>
      </c>
      <c r="L30" s="11" t="s">
        <v>30</v>
      </c>
      <c r="M30" s="10" t="s">
        <v>38</v>
      </c>
      <c r="N30" s="3">
        <f t="shared" si="3"/>
        <v>75</v>
      </c>
      <c r="O30" s="11" t="s">
        <v>28</v>
      </c>
      <c r="P30" s="10" t="s">
        <v>32</v>
      </c>
      <c r="Q30" s="3">
        <f t="shared" si="4"/>
        <v>84.615384615384613</v>
      </c>
      <c r="R30" s="3" t="s">
        <v>37</v>
      </c>
      <c r="S30" s="2" t="s">
        <v>49</v>
      </c>
      <c r="T30" s="2">
        <f t="shared" si="5"/>
        <v>73.80952380952381</v>
      </c>
      <c r="U30" s="12">
        <f t="shared" si="6"/>
        <v>82.727029392556076</v>
      </c>
      <c r="AD30" s="18"/>
      <c r="AE30" s="18"/>
    </row>
    <row r="31" spans="1:31" ht="27" customHeight="1">
      <c r="A31" s="9" t="s">
        <v>33</v>
      </c>
      <c r="B31" s="7" t="s">
        <v>755</v>
      </c>
      <c r="C31" s="11" t="s">
        <v>31</v>
      </c>
      <c r="D31" s="10" t="s">
        <v>41</v>
      </c>
      <c r="E31" s="3">
        <f t="shared" si="0"/>
        <v>73.529411764705884</v>
      </c>
      <c r="F31" s="11" t="s">
        <v>47</v>
      </c>
      <c r="G31" s="10" t="s">
        <v>50</v>
      </c>
      <c r="H31" s="3">
        <f t="shared" si="1"/>
        <v>93.023255813953483</v>
      </c>
      <c r="I31" s="11" t="s">
        <v>37</v>
      </c>
      <c r="J31" s="10" t="s">
        <v>42</v>
      </c>
      <c r="K31" s="2">
        <f t="shared" si="2"/>
        <v>88.571428571428569</v>
      </c>
      <c r="L31" s="11" t="s">
        <v>35</v>
      </c>
      <c r="M31" s="10" t="s">
        <v>38</v>
      </c>
      <c r="N31" s="3">
        <f t="shared" si="3"/>
        <v>90.625</v>
      </c>
      <c r="O31" s="11" t="s">
        <v>32</v>
      </c>
      <c r="P31" s="10" t="s">
        <v>32</v>
      </c>
      <c r="Q31" s="3">
        <f t="shared" si="4"/>
        <v>100</v>
      </c>
      <c r="R31" s="3" t="s">
        <v>42</v>
      </c>
      <c r="S31" s="2" t="s">
        <v>49</v>
      </c>
      <c r="T31" s="2">
        <f t="shared" si="5"/>
        <v>83.333333333333343</v>
      </c>
      <c r="U31" s="12">
        <f t="shared" si="6"/>
        <v>88.180404913903544</v>
      </c>
      <c r="AD31" s="18"/>
      <c r="AE31" s="18"/>
    </row>
    <row r="32" spans="1:31" ht="27" customHeight="1">
      <c r="A32" s="9" t="s">
        <v>34</v>
      </c>
      <c r="B32" s="7" t="s">
        <v>755</v>
      </c>
      <c r="C32" s="11" t="s">
        <v>36</v>
      </c>
      <c r="D32" s="10" t="s">
        <v>41</v>
      </c>
      <c r="E32" s="3">
        <f t="shared" si="0"/>
        <v>88.235294117647058</v>
      </c>
      <c r="F32" s="11" t="s">
        <v>41</v>
      </c>
      <c r="G32" s="10" t="s">
        <v>50</v>
      </c>
      <c r="H32" s="3">
        <f t="shared" si="1"/>
        <v>79.069767441860463</v>
      </c>
      <c r="I32" s="11" t="s">
        <v>33</v>
      </c>
      <c r="J32" s="10" t="s">
        <v>42</v>
      </c>
      <c r="K32" s="2">
        <f t="shared" si="2"/>
        <v>77.142857142857153</v>
      </c>
      <c r="L32" s="11" t="s">
        <v>30</v>
      </c>
      <c r="M32" s="10" t="s">
        <v>38</v>
      </c>
      <c r="N32" s="3">
        <f t="shared" si="3"/>
        <v>75</v>
      </c>
      <c r="O32" s="11" t="s">
        <v>25</v>
      </c>
      <c r="P32" s="10" t="s">
        <v>32</v>
      </c>
      <c r="Q32" s="3">
        <f t="shared" si="4"/>
        <v>76.923076923076934</v>
      </c>
      <c r="R32" s="3" t="s">
        <v>39</v>
      </c>
      <c r="S32" s="2" t="s">
        <v>49</v>
      </c>
      <c r="T32" s="2">
        <f t="shared" si="5"/>
        <v>78.571428571428569</v>
      </c>
      <c r="U32" s="12">
        <f t="shared" si="6"/>
        <v>79.157070699478368</v>
      </c>
      <c r="AD32" s="18"/>
      <c r="AE32" s="18"/>
    </row>
    <row r="33" spans="1:31" ht="27" customHeight="1">
      <c r="A33" s="9" t="s">
        <v>35</v>
      </c>
      <c r="B33" s="7" t="s">
        <v>756</v>
      </c>
      <c r="C33" s="11" t="s">
        <v>31</v>
      </c>
      <c r="D33" s="10" t="s">
        <v>41</v>
      </c>
      <c r="E33" s="3">
        <f t="shared" si="0"/>
        <v>73.529411764705884</v>
      </c>
      <c r="F33" s="11" t="s">
        <v>43</v>
      </c>
      <c r="G33" s="10" t="s">
        <v>50</v>
      </c>
      <c r="H33" s="3">
        <f t="shared" si="1"/>
        <v>83.720930232558146</v>
      </c>
      <c r="I33" s="11" t="s">
        <v>35</v>
      </c>
      <c r="J33" s="10" t="s">
        <v>42</v>
      </c>
      <c r="K33" s="2">
        <f t="shared" si="2"/>
        <v>82.857142857142861</v>
      </c>
      <c r="L33" s="11" t="s">
        <v>30</v>
      </c>
      <c r="M33" s="10" t="s">
        <v>38</v>
      </c>
      <c r="N33" s="3">
        <f t="shared" si="3"/>
        <v>75</v>
      </c>
      <c r="O33" s="11" t="s">
        <v>28</v>
      </c>
      <c r="P33" s="10" t="s">
        <v>32</v>
      </c>
      <c r="Q33" s="3">
        <f t="shared" si="4"/>
        <v>84.615384615384613</v>
      </c>
      <c r="R33" s="3" t="s">
        <v>37</v>
      </c>
      <c r="S33" s="2" t="s">
        <v>49</v>
      </c>
      <c r="T33" s="2">
        <f t="shared" si="5"/>
        <v>73.80952380952381</v>
      </c>
      <c r="U33" s="12">
        <f t="shared" si="6"/>
        <v>78.922065546552545</v>
      </c>
      <c r="AD33" s="18"/>
      <c r="AE33" s="18"/>
    </row>
    <row r="34" spans="1:31" ht="27" customHeight="1">
      <c r="A34" s="9" t="s">
        <v>36</v>
      </c>
      <c r="B34" s="7" t="s">
        <v>757</v>
      </c>
      <c r="C34" s="11" t="s">
        <v>32</v>
      </c>
      <c r="D34" s="10" t="s">
        <v>41</v>
      </c>
      <c r="E34" s="3">
        <f t="shared" si="0"/>
        <v>76.470588235294116</v>
      </c>
      <c r="F34" s="11" t="s">
        <v>41</v>
      </c>
      <c r="G34" s="10" t="s">
        <v>50</v>
      </c>
      <c r="H34" s="3">
        <f t="shared" si="1"/>
        <v>79.069767441860463</v>
      </c>
      <c r="I34" s="11" t="s">
        <v>38</v>
      </c>
      <c r="J34" s="10" t="s">
        <v>42</v>
      </c>
      <c r="K34" s="2">
        <f t="shared" si="2"/>
        <v>91.428571428571431</v>
      </c>
      <c r="L34" s="11" t="s">
        <v>34</v>
      </c>
      <c r="M34" s="10" t="s">
        <v>38</v>
      </c>
      <c r="N34" s="3">
        <f t="shared" si="3"/>
        <v>87.5</v>
      </c>
      <c r="O34" s="11" t="s">
        <v>30</v>
      </c>
      <c r="P34" s="10" t="s">
        <v>32</v>
      </c>
      <c r="Q34" s="3">
        <f t="shared" si="4"/>
        <v>92.307692307692307</v>
      </c>
      <c r="R34" s="3" t="s">
        <v>41</v>
      </c>
      <c r="S34" s="2" t="s">
        <v>49</v>
      </c>
      <c r="T34" s="2">
        <f t="shared" si="5"/>
        <v>80.952380952380949</v>
      </c>
      <c r="U34" s="12">
        <f t="shared" si="6"/>
        <v>84.621500060966554</v>
      </c>
      <c r="AD34" s="18"/>
      <c r="AE34" s="18"/>
    </row>
    <row r="35" spans="1:31" ht="27" customHeight="1">
      <c r="A35" s="9" t="s">
        <v>37</v>
      </c>
      <c r="B35" s="7" t="s">
        <v>758</v>
      </c>
      <c r="C35" s="11" t="s">
        <v>32</v>
      </c>
      <c r="D35" s="10" t="s">
        <v>41</v>
      </c>
      <c r="E35" s="3">
        <f t="shared" si="0"/>
        <v>76.470588235294116</v>
      </c>
      <c r="F35" s="11" t="s">
        <v>41</v>
      </c>
      <c r="G35" s="10" t="s">
        <v>50</v>
      </c>
      <c r="H35" s="3">
        <f t="shared" si="1"/>
        <v>79.069767441860463</v>
      </c>
      <c r="I35" s="11" t="s">
        <v>35</v>
      </c>
      <c r="J35" s="10" t="s">
        <v>42</v>
      </c>
      <c r="K35" s="2">
        <f t="shared" si="2"/>
        <v>82.857142857142861</v>
      </c>
      <c r="L35" s="11" t="s">
        <v>26</v>
      </c>
      <c r="M35" s="10" t="s">
        <v>38</v>
      </c>
      <c r="N35" s="3">
        <f t="shared" si="3"/>
        <v>65.625</v>
      </c>
      <c r="O35" s="11" t="s">
        <v>24</v>
      </c>
      <c r="P35" s="10" t="s">
        <v>32</v>
      </c>
      <c r="Q35" s="3">
        <f t="shared" si="4"/>
        <v>73.076923076923066</v>
      </c>
      <c r="R35" s="3" t="s">
        <v>37</v>
      </c>
      <c r="S35" s="2" t="s">
        <v>49</v>
      </c>
      <c r="T35" s="2">
        <f t="shared" si="5"/>
        <v>73.80952380952381</v>
      </c>
      <c r="U35" s="12">
        <f t="shared" si="6"/>
        <v>75.1514909034574</v>
      </c>
      <c r="AD35" s="18"/>
      <c r="AE35" s="18"/>
    </row>
    <row r="36" spans="1:31" ht="27" customHeight="1">
      <c r="A36" s="9" t="s">
        <v>38</v>
      </c>
      <c r="B36" s="7" t="s">
        <v>759</v>
      </c>
      <c r="C36" s="11" t="s">
        <v>23</v>
      </c>
      <c r="D36" s="10" t="s">
        <v>41</v>
      </c>
      <c r="E36" s="3">
        <f t="shared" si="0"/>
        <v>52.941176470588239</v>
      </c>
      <c r="F36" s="11" t="s">
        <v>31</v>
      </c>
      <c r="G36" s="10" t="s">
        <v>50</v>
      </c>
      <c r="H36" s="3">
        <f t="shared" si="1"/>
        <v>58.139534883720934</v>
      </c>
      <c r="I36" s="11" t="s">
        <v>29</v>
      </c>
      <c r="J36" s="10" t="s">
        <v>42</v>
      </c>
      <c r="K36" s="2">
        <f t="shared" si="2"/>
        <v>65.714285714285708</v>
      </c>
      <c r="L36" s="11" t="s">
        <v>17</v>
      </c>
      <c r="M36" s="10" t="s">
        <v>38</v>
      </c>
      <c r="N36" s="3">
        <f t="shared" si="3"/>
        <v>43.75</v>
      </c>
      <c r="O36" s="11" t="s">
        <v>23</v>
      </c>
      <c r="P36" s="10" t="s">
        <v>32</v>
      </c>
      <c r="Q36" s="3">
        <f t="shared" si="4"/>
        <v>69.230769230769226</v>
      </c>
      <c r="R36" s="3" t="s">
        <v>29</v>
      </c>
      <c r="S36" s="2" t="s">
        <v>49</v>
      </c>
      <c r="T36" s="2">
        <f t="shared" si="5"/>
        <v>54.761904761904766</v>
      </c>
      <c r="U36" s="12">
        <f t="shared" si="6"/>
        <v>57.422945176878152</v>
      </c>
      <c r="AD36" s="18"/>
      <c r="AE36" s="18"/>
    </row>
    <row r="37" spans="1:31" ht="27" customHeight="1">
      <c r="A37" s="9" t="s">
        <v>39</v>
      </c>
      <c r="B37" s="7" t="s">
        <v>760</v>
      </c>
      <c r="C37" s="11" t="s">
        <v>35</v>
      </c>
      <c r="D37" s="10" t="s">
        <v>41</v>
      </c>
      <c r="E37" s="3">
        <f t="shared" si="0"/>
        <v>85.294117647058826</v>
      </c>
      <c r="F37" s="11" t="s">
        <v>42</v>
      </c>
      <c r="G37" s="10" t="s">
        <v>50</v>
      </c>
      <c r="H37" s="3">
        <f t="shared" si="1"/>
        <v>81.395348837209298</v>
      </c>
      <c r="I37" s="11" t="s">
        <v>33</v>
      </c>
      <c r="J37" s="10" t="s">
        <v>42</v>
      </c>
      <c r="K37" s="2">
        <f t="shared" si="2"/>
        <v>77.142857142857153</v>
      </c>
      <c r="L37" s="11" t="s">
        <v>30</v>
      </c>
      <c r="M37" s="10" t="s">
        <v>38</v>
      </c>
      <c r="N37" s="3">
        <f t="shared" si="3"/>
        <v>75</v>
      </c>
      <c r="O37" s="11" t="s">
        <v>31</v>
      </c>
      <c r="P37" s="10" t="s">
        <v>32</v>
      </c>
      <c r="Q37" s="3">
        <f t="shared" si="4"/>
        <v>96.15384615384616</v>
      </c>
      <c r="R37" s="3" t="s">
        <v>42</v>
      </c>
      <c r="S37" s="2" t="s">
        <v>49</v>
      </c>
      <c r="T37" s="2">
        <f t="shared" si="5"/>
        <v>83.333333333333343</v>
      </c>
      <c r="U37" s="12">
        <f t="shared" si="6"/>
        <v>83.053250519050792</v>
      </c>
      <c r="AD37" s="18"/>
      <c r="AE37" s="18"/>
    </row>
    <row r="38" spans="1:31" ht="27" customHeight="1">
      <c r="A38" s="9" t="s">
        <v>41</v>
      </c>
      <c r="B38" s="7" t="s">
        <v>761</v>
      </c>
      <c r="C38" s="11" t="s">
        <v>33</v>
      </c>
      <c r="D38" s="10" t="s">
        <v>41</v>
      </c>
      <c r="E38" s="3">
        <f t="shared" si="0"/>
        <v>79.411764705882348</v>
      </c>
      <c r="F38" s="11" t="s">
        <v>39</v>
      </c>
      <c r="G38" s="10" t="s">
        <v>50</v>
      </c>
      <c r="H38" s="3">
        <f t="shared" si="1"/>
        <v>76.744186046511629</v>
      </c>
      <c r="I38" s="11" t="s">
        <v>35</v>
      </c>
      <c r="J38" s="10" t="s">
        <v>42</v>
      </c>
      <c r="K38" s="2">
        <f t="shared" si="2"/>
        <v>82.857142857142861</v>
      </c>
      <c r="L38" s="11" t="s">
        <v>31</v>
      </c>
      <c r="M38" s="10" t="s">
        <v>38</v>
      </c>
      <c r="N38" s="3">
        <f t="shared" si="3"/>
        <v>78.125</v>
      </c>
      <c r="O38" s="11" t="s">
        <v>29</v>
      </c>
      <c r="P38" s="10" t="s">
        <v>32</v>
      </c>
      <c r="Q38" s="3">
        <f t="shared" si="4"/>
        <v>88.461538461538453</v>
      </c>
      <c r="R38" s="3" t="s">
        <v>38</v>
      </c>
      <c r="S38" s="2" t="s">
        <v>49</v>
      </c>
      <c r="T38" s="2">
        <f t="shared" si="5"/>
        <v>76.19047619047619</v>
      </c>
      <c r="U38" s="12">
        <f t="shared" si="6"/>
        <v>80.298351376925254</v>
      </c>
      <c r="AD38" s="18"/>
      <c r="AE38" s="18"/>
    </row>
    <row r="39" spans="1:31" ht="27" customHeight="1">
      <c r="A39" s="9" t="s">
        <v>42</v>
      </c>
      <c r="B39" s="7" t="s">
        <v>762</v>
      </c>
      <c r="C39" s="11" t="s">
        <v>36</v>
      </c>
      <c r="D39" s="10" t="s">
        <v>41</v>
      </c>
      <c r="E39" s="3">
        <f t="shared" si="0"/>
        <v>88.235294117647058</v>
      </c>
      <c r="F39" s="11" t="s">
        <v>45</v>
      </c>
      <c r="G39" s="10" t="s">
        <v>50</v>
      </c>
      <c r="H39" s="3">
        <f t="shared" si="1"/>
        <v>88.372093023255815</v>
      </c>
      <c r="I39" s="11" t="s">
        <v>37</v>
      </c>
      <c r="J39" s="10" t="s">
        <v>42</v>
      </c>
      <c r="K39" s="2">
        <f t="shared" si="2"/>
        <v>88.571428571428569</v>
      </c>
      <c r="L39" s="11" t="s">
        <v>34</v>
      </c>
      <c r="M39" s="10" t="s">
        <v>38</v>
      </c>
      <c r="N39" s="3">
        <f t="shared" si="3"/>
        <v>87.5</v>
      </c>
      <c r="O39" s="11" t="s">
        <v>30</v>
      </c>
      <c r="P39" s="10" t="s">
        <v>32</v>
      </c>
      <c r="Q39" s="3">
        <f t="shared" si="4"/>
        <v>92.307692307692307</v>
      </c>
      <c r="R39" s="3" t="s">
        <v>44</v>
      </c>
      <c r="S39" s="2" t="s">
        <v>49</v>
      </c>
      <c r="T39" s="2">
        <f t="shared" si="5"/>
        <v>88.095238095238088</v>
      </c>
      <c r="U39" s="12">
        <f t="shared" si="6"/>
        <v>88.846957685876973</v>
      </c>
      <c r="AD39" s="18"/>
      <c r="AE39" s="18"/>
    </row>
    <row r="40" spans="1:31" ht="27" customHeight="1">
      <c r="A40" s="9" t="s">
        <v>43</v>
      </c>
      <c r="B40" s="7" t="s">
        <v>763</v>
      </c>
      <c r="C40" s="11" t="s">
        <v>31</v>
      </c>
      <c r="D40" s="10" t="s">
        <v>41</v>
      </c>
      <c r="E40" s="3">
        <f t="shared" si="0"/>
        <v>73.529411764705884</v>
      </c>
      <c r="F40" s="11" t="s">
        <v>37</v>
      </c>
      <c r="G40" s="10" t="s">
        <v>50</v>
      </c>
      <c r="H40" s="3">
        <f t="shared" si="1"/>
        <v>72.093023255813947</v>
      </c>
      <c r="I40" s="11" t="s">
        <v>31</v>
      </c>
      <c r="J40" s="10" t="s">
        <v>42</v>
      </c>
      <c r="K40" s="2">
        <f t="shared" si="2"/>
        <v>71.428571428571431</v>
      </c>
      <c r="L40" s="11" t="s">
        <v>29</v>
      </c>
      <c r="M40" s="10" t="s">
        <v>38</v>
      </c>
      <c r="N40" s="3">
        <f t="shared" si="3"/>
        <v>71.875</v>
      </c>
      <c r="O40" s="11" t="s">
        <v>17</v>
      </c>
      <c r="P40" s="10" t="s">
        <v>32</v>
      </c>
      <c r="Q40" s="3">
        <f t="shared" si="4"/>
        <v>53.846153846153847</v>
      </c>
      <c r="R40" s="3" t="s">
        <v>35</v>
      </c>
      <c r="S40" s="2" t="s">
        <v>49</v>
      </c>
      <c r="T40" s="2">
        <f t="shared" si="5"/>
        <v>69.047619047619051</v>
      </c>
      <c r="U40" s="12">
        <f t="shared" si="6"/>
        <v>68.636629890477366</v>
      </c>
      <c r="AD40" s="18"/>
      <c r="AE40" s="18"/>
    </row>
    <row r="41" spans="1:31" ht="27" customHeight="1">
      <c r="A41" s="9" t="s">
        <v>44</v>
      </c>
      <c r="B41" s="7" t="s">
        <v>764</v>
      </c>
      <c r="C41" s="11" t="s">
        <v>33</v>
      </c>
      <c r="D41" s="10" t="s">
        <v>41</v>
      </c>
      <c r="E41" s="3">
        <f t="shared" si="0"/>
        <v>79.411764705882348</v>
      </c>
      <c r="F41" s="11" t="s">
        <v>45</v>
      </c>
      <c r="G41" s="10" t="s">
        <v>50</v>
      </c>
      <c r="H41" s="3">
        <f t="shared" si="1"/>
        <v>88.372093023255815</v>
      </c>
      <c r="I41" s="11" t="s">
        <v>38</v>
      </c>
      <c r="J41" s="10" t="s">
        <v>42</v>
      </c>
      <c r="K41" s="2">
        <f t="shared" si="2"/>
        <v>91.428571428571431</v>
      </c>
      <c r="L41" s="11" t="s">
        <v>35</v>
      </c>
      <c r="M41" s="10" t="s">
        <v>38</v>
      </c>
      <c r="N41" s="3">
        <f t="shared" si="3"/>
        <v>90.625</v>
      </c>
      <c r="O41" s="11" t="s">
        <v>28</v>
      </c>
      <c r="P41" s="10" t="s">
        <v>32</v>
      </c>
      <c r="Q41" s="3">
        <f t="shared" si="4"/>
        <v>84.615384615384613</v>
      </c>
      <c r="R41" s="3" t="s">
        <v>41</v>
      </c>
      <c r="S41" s="2" t="s">
        <v>49</v>
      </c>
      <c r="T41" s="2">
        <f t="shared" si="5"/>
        <v>80.952380952380949</v>
      </c>
      <c r="U41" s="12">
        <f t="shared" si="6"/>
        <v>85.900865787579207</v>
      </c>
      <c r="AD41" s="18"/>
      <c r="AE41" s="18"/>
    </row>
    <row r="42" spans="1:31" ht="27" customHeight="1">
      <c r="A42" s="9" t="s">
        <v>45</v>
      </c>
      <c r="B42" s="7" t="s">
        <v>765</v>
      </c>
      <c r="C42" s="11" t="s">
        <v>37</v>
      </c>
      <c r="D42" s="10" t="s">
        <v>41</v>
      </c>
      <c r="E42" s="3">
        <f t="shared" si="0"/>
        <v>91.17647058823529</v>
      </c>
      <c r="F42" s="11" t="s">
        <v>46</v>
      </c>
      <c r="G42" s="10" t="s">
        <v>50</v>
      </c>
      <c r="H42" s="3">
        <f t="shared" si="1"/>
        <v>90.697674418604649</v>
      </c>
      <c r="I42" s="11" t="s">
        <v>38</v>
      </c>
      <c r="J42" s="10" t="s">
        <v>42</v>
      </c>
      <c r="K42" s="2">
        <f t="shared" si="2"/>
        <v>91.428571428571431</v>
      </c>
      <c r="L42" s="11" t="s">
        <v>36</v>
      </c>
      <c r="M42" s="10" t="s">
        <v>38</v>
      </c>
      <c r="N42" s="3">
        <f t="shared" si="3"/>
        <v>93.75</v>
      </c>
      <c r="O42" s="11" t="s">
        <v>31</v>
      </c>
      <c r="P42" s="10" t="s">
        <v>32</v>
      </c>
      <c r="Q42" s="3">
        <f t="shared" si="4"/>
        <v>96.15384615384616</v>
      </c>
      <c r="R42" s="3" t="s">
        <v>42</v>
      </c>
      <c r="S42" s="2" t="s">
        <v>49</v>
      </c>
      <c r="T42" s="2">
        <f t="shared" si="5"/>
        <v>83.333333333333343</v>
      </c>
      <c r="U42" s="12">
        <f t="shared" si="6"/>
        <v>91.089982653765148</v>
      </c>
      <c r="AD42" s="18"/>
      <c r="AE42" s="18"/>
    </row>
    <row r="43" spans="1:31" ht="27" customHeight="1">
      <c r="A43" s="9" t="s">
        <v>46</v>
      </c>
      <c r="B43" s="7" t="s">
        <v>766</v>
      </c>
      <c r="C43" s="11" t="s">
        <v>29</v>
      </c>
      <c r="D43" s="10" t="s">
        <v>41</v>
      </c>
      <c r="E43" s="3">
        <f t="shared" si="0"/>
        <v>67.64705882352942</v>
      </c>
      <c r="F43" s="11" t="s">
        <v>36</v>
      </c>
      <c r="G43" s="10" t="s">
        <v>50</v>
      </c>
      <c r="H43" s="3">
        <f t="shared" si="1"/>
        <v>69.767441860465112</v>
      </c>
      <c r="I43" s="11" t="s">
        <v>30</v>
      </c>
      <c r="J43" s="10" t="s">
        <v>42</v>
      </c>
      <c r="K43" s="2">
        <f t="shared" si="2"/>
        <v>68.571428571428569</v>
      </c>
      <c r="L43" s="11" t="s">
        <v>24</v>
      </c>
      <c r="M43" s="10" t="s">
        <v>38</v>
      </c>
      <c r="N43" s="3">
        <f t="shared" si="3"/>
        <v>59.375</v>
      </c>
      <c r="O43" s="11" t="s">
        <v>22</v>
      </c>
      <c r="P43" s="10" t="s">
        <v>32</v>
      </c>
      <c r="Q43" s="3">
        <f t="shared" si="4"/>
        <v>65.384615384615387</v>
      </c>
      <c r="R43" s="3" t="s">
        <v>31</v>
      </c>
      <c r="S43" s="2" t="s">
        <v>49</v>
      </c>
      <c r="T43" s="2">
        <f t="shared" si="5"/>
        <v>59.523809523809526</v>
      </c>
      <c r="U43" s="12">
        <f t="shared" si="6"/>
        <v>65.044892360641327</v>
      </c>
      <c r="AD43" s="18"/>
      <c r="AE43" s="18"/>
    </row>
    <row r="44" spans="1:31" ht="27" customHeight="1">
      <c r="A44" s="9" t="s">
        <v>47</v>
      </c>
      <c r="B44" s="7" t="s">
        <v>767</v>
      </c>
      <c r="C44" s="11" t="s">
        <v>26</v>
      </c>
      <c r="D44" s="10" t="s">
        <v>41</v>
      </c>
      <c r="E44" s="3">
        <f t="shared" si="0"/>
        <v>61.764705882352942</v>
      </c>
      <c r="F44" s="11" t="s">
        <v>33</v>
      </c>
      <c r="G44" s="10" t="s">
        <v>50</v>
      </c>
      <c r="H44" s="3">
        <f t="shared" si="1"/>
        <v>62.790697674418603</v>
      </c>
      <c r="I44" s="11" t="s">
        <v>28</v>
      </c>
      <c r="J44" s="10" t="s">
        <v>42</v>
      </c>
      <c r="K44" s="2">
        <f t="shared" si="2"/>
        <v>62.857142857142854</v>
      </c>
      <c r="L44" s="11" t="s">
        <v>24</v>
      </c>
      <c r="M44" s="10" t="s">
        <v>38</v>
      </c>
      <c r="N44" s="3">
        <f t="shared" si="3"/>
        <v>59.375</v>
      </c>
      <c r="O44" s="11" t="s">
        <v>9</v>
      </c>
      <c r="P44" s="10" t="s">
        <v>32</v>
      </c>
      <c r="Q44" s="3">
        <f t="shared" si="4"/>
        <v>57.692307692307686</v>
      </c>
      <c r="R44" s="3" t="s">
        <v>29</v>
      </c>
      <c r="S44" s="2" t="s">
        <v>49</v>
      </c>
      <c r="T44" s="2">
        <f t="shared" si="5"/>
        <v>54.761904761904766</v>
      </c>
      <c r="U44" s="12">
        <f t="shared" si="6"/>
        <v>59.873626478021144</v>
      </c>
      <c r="AD44" s="18"/>
      <c r="AE44" s="18"/>
    </row>
    <row r="45" spans="1:31" ht="27" customHeight="1">
      <c r="A45" s="9" t="s">
        <v>48</v>
      </c>
      <c r="B45" s="7" t="s">
        <v>768</v>
      </c>
      <c r="C45" s="11" t="s">
        <v>38</v>
      </c>
      <c r="D45" s="10" t="s">
        <v>41</v>
      </c>
      <c r="E45" s="3">
        <f t="shared" si="0"/>
        <v>94.117647058823522</v>
      </c>
      <c r="F45" s="11" t="s">
        <v>46</v>
      </c>
      <c r="G45" s="10" t="s">
        <v>50</v>
      </c>
      <c r="H45" s="3">
        <f t="shared" si="1"/>
        <v>90.697674418604649</v>
      </c>
      <c r="I45" s="11" t="s">
        <v>36</v>
      </c>
      <c r="J45" s="10" t="s">
        <v>42</v>
      </c>
      <c r="K45" s="2">
        <f t="shared" si="2"/>
        <v>85.714285714285708</v>
      </c>
      <c r="L45" s="11" t="s">
        <v>36</v>
      </c>
      <c r="M45" s="10" t="s">
        <v>38</v>
      </c>
      <c r="N45" s="3">
        <f t="shared" si="3"/>
        <v>93.75</v>
      </c>
      <c r="O45" s="11" t="s">
        <v>31</v>
      </c>
      <c r="P45" s="10" t="s">
        <v>32</v>
      </c>
      <c r="Q45" s="3">
        <f t="shared" si="4"/>
        <v>96.15384615384616</v>
      </c>
      <c r="R45" s="3" t="s">
        <v>43</v>
      </c>
      <c r="S45" s="2" t="s">
        <v>49</v>
      </c>
      <c r="T45" s="2">
        <f t="shared" si="5"/>
        <v>85.714285714285708</v>
      </c>
      <c r="U45" s="12">
        <f t="shared" si="6"/>
        <v>91.024623176640944</v>
      </c>
      <c r="AD45" s="18"/>
      <c r="AE45" s="18"/>
    </row>
    <row r="46" spans="1:31" ht="27" customHeight="1">
      <c r="A46" s="9" t="s">
        <v>49</v>
      </c>
      <c r="B46" s="7" t="s">
        <v>769</v>
      </c>
      <c r="C46" s="11" t="s">
        <v>35</v>
      </c>
      <c r="D46" s="10" t="s">
        <v>41</v>
      </c>
      <c r="E46" s="3">
        <f t="shared" si="0"/>
        <v>85.294117647058826</v>
      </c>
      <c r="F46" s="11" t="s">
        <v>42</v>
      </c>
      <c r="G46" s="10" t="s">
        <v>50</v>
      </c>
      <c r="H46" s="3">
        <f t="shared" si="1"/>
        <v>81.395348837209298</v>
      </c>
      <c r="I46" s="11" t="s">
        <v>37</v>
      </c>
      <c r="J46" s="10" t="s">
        <v>42</v>
      </c>
      <c r="K46" s="2">
        <f t="shared" si="2"/>
        <v>88.571428571428569</v>
      </c>
      <c r="L46" s="11" t="s">
        <v>32</v>
      </c>
      <c r="M46" s="10" t="s">
        <v>38</v>
      </c>
      <c r="N46" s="3">
        <f t="shared" si="3"/>
        <v>81.25</v>
      </c>
      <c r="O46" s="11" t="s">
        <v>29</v>
      </c>
      <c r="P46" s="10" t="s">
        <v>32</v>
      </c>
      <c r="Q46" s="3">
        <f t="shared" si="4"/>
        <v>88.461538461538453</v>
      </c>
      <c r="R46" s="3" t="s">
        <v>43</v>
      </c>
      <c r="S46" s="2" t="s">
        <v>49</v>
      </c>
      <c r="T46" s="2">
        <f t="shared" si="5"/>
        <v>85.714285714285708</v>
      </c>
      <c r="U46" s="12">
        <f t="shared" si="6"/>
        <v>85.114453205253469</v>
      </c>
      <c r="AD46" s="18"/>
      <c r="AE46" s="18"/>
    </row>
    <row r="47" spans="1:31" ht="27" customHeight="1">
      <c r="A47" s="9" t="s">
        <v>50</v>
      </c>
      <c r="B47" s="7" t="s">
        <v>770</v>
      </c>
      <c r="C47" s="11" t="s">
        <v>37</v>
      </c>
      <c r="D47" s="10" t="s">
        <v>41</v>
      </c>
      <c r="E47" s="3">
        <f t="shared" si="0"/>
        <v>91.17647058823529</v>
      </c>
      <c r="F47" s="11" t="s">
        <v>45</v>
      </c>
      <c r="G47" s="10" t="s">
        <v>50</v>
      </c>
      <c r="H47" s="3">
        <f t="shared" si="1"/>
        <v>88.372093023255815</v>
      </c>
      <c r="I47" s="11" t="s">
        <v>37</v>
      </c>
      <c r="J47" s="10" t="s">
        <v>42</v>
      </c>
      <c r="K47" s="2">
        <f t="shared" si="2"/>
        <v>88.571428571428569</v>
      </c>
      <c r="L47" s="11" t="s">
        <v>31</v>
      </c>
      <c r="M47" s="10" t="s">
        <v>38</v>
      </c>
      <c r="N47" s="3">
        <f t="shared" si="3"/>
        <v>78.125</v>
      </c>
      <c r="O47" s="11" t="s">
        <v>26</v>
      </c>
      <c r="P47" s="10" t="s">
        <v>32</v>
      </c>
      <c r="Q47" s="3">
        <f t="shared" si="4"/>
        <v>80.769230769230774</v>
      </c>
      <c r="R47" s="3" t="s">
        <v>39</v>
      </c>
      <c r="S47" s="2" t="s">
        <v>49</v>
      </c>
      <c r="T47" s="2">
        <f t="shared" si="5"/>
        <v>78.571428571428569</v>
      </c>
      <c r="U47" s="12">
        <f t="shared" si="6"/>
        <v>84.264275253929824</v>
      </c>
      <c r="AD47" s="18"/>
      <c r="AE47" s="18"/>
    </row>
    <row r="48" spans="1:31" ht="27" customHeight="1">
      <c r="A48" s="9" t="s">
        <v>52</v>
      </c>
      <c r="B48" s="7" t="s">
        <v>771</v>
      </c>
      <c r="C48" s="11" t="s">
        <v>36</v>
      </c>
      <c r="D48" s="10" t="s">
        <v>41</v>
      </c>
      <c r="E48" s="3">
        <f t="shared" si="0"/>
        <v>88.235294117647058</v>
      </c>
      <c r="F48" s="11" t="s">
        <v>46</v>
      </c>
      <c r="G48" s="10" t="s">
        <v>50</v>
      </c>
      <c r="H48" s="3">
        <f t="shared" si="1"/>
        <v>90.697674418604649</v>
      </c>
      <c r="I48" s="11" t="s">
        <v>39</v>
      </c>
      <c r="J48" s="10" t="s">
        <v>42</v>
      </c>
      <c r="K48" s="2">
        <f t="shared" si="2"/>
        <v>94.285714285714278</v>
      </c>
      <c r="L48" s="11" t="s">
        <v>34</v>
      </c>
      <c r="M48" s="10" t="s">
        <v>38</v>
      </c>
      <c r="N48" s="3">
        <f t="shared" si="3"/>
        <v>87.5</v>
      </c>
      <c r="O48" s="11" t="s">
        <v>32</v>
      </c>
      <c r="P48" s="10" t="s">
        <v>32</v>
      </c>
      <c r="Q48" s="3">
        <f t="shared" si="4"/>
        <v>100</v>
      </c>
      <c r="R48" s="3" t="s">
        <v>44</v>
      </c>
      <c r="S48" s="2" t="s">
        <v>49</v>
      </c>
      <c r="T48" s="2">
        <f t="shared" si="5"/>
        <v>88.095238095238088</v>
      </c>
      <c r="U48" s="12">
        <f t="shared" si="6"/>
        <v>91.46898681953401</v>
      </c>
      <c r="AD48" s="18"/>
      <c r="AE48" s="18"/>
    </row>
    <row r="49" spans="1:31" ht="27" customHeight="1">
      <c r="A49" s="9" t="s">
        <v>53</v>
      </c>
      <c r="B49" s="7" t="s">
        <v>772</v>
      </c>
      <c r="C49" s="11" t="s">
        <v>36</v>
      </c>
      <c r="D49" s="10" t="s">
        <v>41</v>
      </c>
      <c r="E49" s="3">
        <f t="shared" si="0"/>
        <v>88.235294117647058</v>
      </c>
      <c r="F49" s="11" t="s">
        <v>42</v>
      </c>
      <c r="G49" s="10" t="s">
        <v>50</v>
      </c>
      <c r="H49" s="3">
        <f t="shared" si="1"/>
        <v>81.395348837209298</v>
      </c>
      <c r="I49" s="11" t="s">
        <v>38</v>
      </c>
      <c r="J49" s="10" t="s">
        <v>42</v>
      </c>
      <c r="K49" s="2">
        <f t="shared" si="2"/>
        <v>91.428571428571431</v>
      </c>
      <c r="L49" s="11" t="s">
        <v>33</v>
      </c>
      <c r="M49" s="10" t="s">
        <v>38</v>
      </c>
      <c r="N49" s="3">
        <f t="shared" si="3"/>
        <v>84.375</v>
      </c>
      <c r="O49" s="11" t="s">
        <v>29</v>
      </c>
      <c r="P49" s="10" t="s">
        <v>32</v>
      </c>
      <c r="Q49" s="3">
        <f t="shared" si="4"/>
        <v>88.461538461538453</v>
      </c>
      <c r="R49" s="3" t="s">
        <v>43</v>
      </c>
      <c r="S49" s="2" t="s">
        <v>49</v>
      </c>
      <c r="T49" s="2">
        <f t="shared" si="5"/>
        <v>85.714285714285708</v>
      </c>
      <c r="U49" s="12">
        <f t="shared" si="6"/>
        <v>86.60167309320866</v>
      </c>
      <c r="AD49" s="18"/>
      <c r="AE49" s="18"/>
    </row>
    <row r="50" spans="1:31" ht="27" customHeight="1">
      <c r="A50" s="9" t="s">
        <v>54</v>
      </c>
      <c r="B50" s="7" t="s">
        <v>773</v>
      </c>
      <c r="C50" s="11" t="s">
        <v>32</v>
      </c>
      <c r="D50" s="10" t="s">
        <v>41</v>
      </c>
      <c r="E50" s="3">
        <f t="shared" si="0"/>
        <v>76.470588235294116</v>
      </c>
      <c r="F50" s="11" t="s">
        <v>45</v>
      </c>
      <c r="G50" s="10" t="s">
        <v>50</v>
      </c>
      <c r="H50" s="3">
        <f t="shared" si="1"/>
        <v>88.372093023255815</v>
      </c>
      <c r="I50" s="11" t="s">
        <v>34</v>
      </c>
      <c r="J50" s="10" t="s">
        <v>42</v>
      </c>
      <c r="K50" s="2">
        <f t="shared" si="2"/>
        <v>80</v>
      </c>
      <c r="L50" s="11" t="s">
        <v>31</v>
      </c>
      <c r="M50" s="10" t="s">
        <v>38</v>
      </c>
      <c r="N50" s="3">
        <f t="shared" si="3"/>
        <v>78.125</v>
      </c>
      <c r="O50" s="11" t="s">
        <v>29</v>
      </c>
      <c r="P50" s="10" t="s">
        <v>32</v>
      </c>
      <c r="Q50" s="3">
        <f t="shared" si="4"/>
        <v>88.461538461538453</v>
      </c>
      <c r="R50" s="3" t="s">
        <v>39</v>
      </c>
      <c r="S50" s="2" t="s">
        <v>49</v>
      </c>
      <c r="T50" s="2">
        <f t="shared" si="5"/>
        <v>78.571428571428569</v>
      </c>
      <c r="U50" s="12">
        <f t="shared" si="6"/>
        <v>81.666774715252828</v>
      </c>
      <c r="AD50" s="18"/>
      <c r="AE50" s="18"/>
    </row>
    <row r="51" spans="1:31" ht="27" customHeight="1">
      <c r="A51" s="9" t="s">
        <v>55</v>
      </c>
      <c r="B51" s="7" t="s">
        <v>774</v>
      </c>
      <c r="C51" s="11" t="s">
        <v>32</v>
      </c>
      <c r="D51" s="10" t="s">
        <v>41</v>
      </c>
      <c r="E51" s="3">
        <f t="shared" si="0"/>
        <v>76.470588235294116</v>
      </c>
      <c r="F51" s="11" t="s">
        <v>43</v>
      </c>
      <c r="G51" s="10" t="s">
        <v>50</v>
      </c>
      <c r="H51" s="3">
        <f t="shared" si="1"/>
        <v>83.720930232558146</v>
      </c>
      <c r="I51" s="11" t="s">
        <v>38</v>
      </c>
      <c r="J51" s="10" t="s">
        <v>42</v>
      </c>
      <c r="K51" s="2">
        <f t="shared" si="2"/>
        <v>91.428571428571431</v>
      </c>
      <c r="L51" s="11" t="s">
        <v>31</v>
      </c>
      <c r="M51" s="10" t="s">
        <v>38</v>
      </c>
      <c r="N51" s="3">
        <f t="shared" si="3"/>
        <v>78.125</v>
      </c>
      <c r="O51" s="11" t="s">
        <v>30</v>
      </c>
      <c r="P51" s="10" t="s">
        <v>32</v>
      </c>
      <c r="Q51" s="3">
        <f t="shared" si="4"/>
        <v>92.307692307692307</v>
      </c>
      <c r="R51" s="3" t="s">
        <v>43</v>
      </c>
      <c r="S51" s="2" t="s">
        <v>49</v>
      </c>
      <c r="T51" s="2">
        <f t="shared" si="5"/>
        <v>85.714285714285708</v>
      </c>
      <c r="U51" s="12">
        <f t="shared" si="6"/>
        <v>84.627844653066958</v>
      </c>
      <c r="AD51" s="18"/>
      <c r="AE51" s="18"/>
    </row>
    <row r="52" spans="1:31" ht="27" customHeight="1">
      <c r="A52" s="9" t="s">
        <v>27</v>
      </c>
      <c r="B52" s="7" t="s">
        <v>775</v>
      </c>
      <c r="C52" s="11" t="s">
        <v>33</v>
      </c>
      <c r="D52" s="10" t="s">
        <v>41</v>
      </c>
      <c r="E52" s="3">
        <f t="shared" si="0"/>
        <v>79.411764705882348</v>
      </c>
      <c r="F52" s="11" t="s">
        <v>44</v>
      </c>
      <c r="G52" s="10" t="s">
        <v>50</v>
      </c>
      <c r="H52" s="3">
        <f t="shared" si="1"/>
        <v>86.04651162790698</v>
      </c>
      <c r="I52" s="11" t="s">
        <v>37</v>
      </c>
      <c r="J52" s="10" t="s">
        <v>42</v>
      </c>
      <c r="K52" s="2">
        <f t="shared" si="2"/>
        <v>88.571428571428569</v>
      </c>
      <c r="L52" s="11" t="s">
        <v>33</v>
      </c>
      <c r="M52" s="10" t="s">
        <v>38</v>
      </c>
      <c r="N52" s="3">
        <f t="shared" si="3"/>
        <v>84.375</v>
      </c>
      <c r="O52" s="11" t="s">
        <v>32</v>
      </c>
      <c r="P52" s="10" t="s">
        <v>32</v>
      </c>
      <c r="Q52" s="3">
        <f t="shared" si="4"/>
        <v>100</v>
      </c>
      <c r="R52" s="3" t="s">
        <v>43</v>
      </c>
      <c r="S52" s="2" t="s">
        <v>49</v>
      </c>
      <c r="T52" s="2">
        <f t="shared" si="5"/>
        <v>85.714285714285708</v>
      </c>
      <c r="U52" s="12">
        <f t="shared" si="6"/>
        <v>87.353165103250603</v>
      </c>
      <c r="AD52" s="18"/>
      <c r="AE52" s="18"/>
    </row>
    <row r="53" spans="1:31" ht="27" customHeight="1">
      <c r="A53" s="9" t="s">
        <v>56</v>
      </c>
      <c r="B53" s="7" t="s">
        <v>776</v>
      </c>
      <c r="C53" s="11" t="s">
        <v>30</v>
      </c>
      <c r="D53" s="10" t="s">
        <v>41</v>
      </c>
      <c r="E53" s="3">
        <f t="shared" si="0"/>
        <v>70.588235294117652</v>
      </c>
      <c r="F53" s="11" t="s">
        <v>37</v>
      </c>
      <c r="G53" s="10" t="s">
        <v>50</v>
      </c>
      <c r="H53" s="3">
        <f t="shared" si="1"/>
        <v>72.093023255813947</v>
      </c>
      <c r="I53" s="11" t="s">
        <v>24</v>
      </c>
      <c r="J53" s="10" t="s">
        <v>42</v>
      </c>
      <c r="K53" s="2">
        <f t="shared" si="2"/>
        <v>54.285714285714285</v>
      </c>
      <c r="L53" s="11" t="s">
        <v>7</v>
      </c>
      <c r="M53" s="10" t="s">
        <v>38</v>
      </c>
      <c r="N53" s="3">
        <f t="shared" si="3"/>
        <v>50</v>
      </c>
      <c r="O53" s="11" t="s">
        <v>9</v>
      </c>
      <c r="P53" s="10" t="s">
        <v>32</v>
      </c>
      <c r="Q53" s="3">
        <f t="shared" si="4"/>
        <v>57.692307692307686</v>
      </c>
      <c r="R53" s="3" t="s">
        <v>31</v>
      </c>
      <c r="S53" s="2" t="s">
        <v>49</v>
      </c>
      <c r="T53" s="2">
        <f t="shared" si="5"/>
        <v>59.523809523809526</v>
      </c>
      <c r="U53" s="12">
        <f t="shared" si="6"/>
        <v>60.697181675293848</v>
      </c>
      <c r="AD53" s="18"/>
      <c r="AE53" s="18"/>
    </row>
    <row r="54" spans="1:31" ht="27" customHeight="1">
      <c r="A54" s="9" t="s">
        <v>57</v>
      </c>
      <c r="B54" s="7" t="s">
        <v>777</v>
      </c>
      <c r="C54" s="11" t="s">
        <v>38</v>
      </c>
      <c r="D54" s="10" t="s">
        <v>41</v>
      </c>
      <c r="E54" s="3">
        <f t="shared" si="0"/>
        <v>94.117647058823522</v>
      </c>
      <c r="F54" s="11" t="s">
        <v>46</v>
      </c>
      <c r="G54" s="10" t="s">
        <v>50</v>
      </c>
      <c r="H54" s="3">
        <f t="shared" si="1"/>
        <v>90.697674418604649</v>
      </c>
      <c r="I54" s="11" t="s">
        <v>39</v>
      </c>
      <c r="J54" s="10" t="s">
        <v>42</v>
      </c>
      <c r="K54" s="2">
        <f t="shared" si="2"/>
        <v>94.285714285714278</v>
      </c>
      <c r="L54" s="11" t="s">
        <v>34</v>
      </c>
      <c r="M54" s="10" t="s">
        <v>38</v>
      </c>
      <c r="N54" s="3">
        <f t="shared" si="3"/>
        <v>87.5</v>
      </c>
      <c r="O54" s="11" t="s">
        <v>30</v>
      </c>
      <c r="P54" s="10" t="s">
        <v>32</v>
      </c>
      <c r="Q54" s="3">
        <f t="shared" si="4"/>
        <v>92.307692307692307</v>
      </c>
      <c r="R54" s="3" t="s">
        <v>43</v>
      </c>
      <c r="S54" s="2" t="s">
        <v>49</v>
      </c>
      <c r="T54" s="2">
        <f t="shared" si="5"/>
        <v>85.714285714285708</v>
      </c>
      <c r="U54" s="12">
        <f t="shared" si="6"/>
        <v>90.770502297520082</v>
      </c>
      <c r="AD54" s="18"/>
      <c r="AE54" s="18"/>
    </row>
    <row r="55" spans="1:31" ht="27" customHeight="1">
      <c r="A55" s="20" t="s">
        <v>58</v>
      </c>
      <c r="B55" s="34" t="s">
        <v>778</v>
      </c>
      <c r="C55" s="22" t="s">
        <v>33</v>
      </c>
      <c r="D55" s="10" t="s">
        <v>41</v>
      </c>
      <c r="E55" s="24">
        <f t="shared" si="0"/>
        <v>79.411764705882348</v>
      </c>
      <c r="F55" s="22" t="s">
        <v>44</v>
      </c>
      <c r="G55" s="10" t="s">
        <v>50</v>
      </c>
      <c r="H55" s="24">
        <f t="shared" si="1"/>
        <v>86.04651162790698</v>
      </c>
      <c r="I55" s="22" t="s">
        <v>35</v>
      </c>
      <c r="J55" s="10" t="s">
        <v>42</v>
      </c>
      <c r="K55" s="25">
        <f t="shared" si="2"/>
        <v>82.857142857142861</v>
      </c>
      <c r="L55" s="22" t="s">
        <v>31</v>
      </c>
      <c r="M55" s="10" t="s">
        <v>38</v>
      </c>
      <c r="N55" s="24">
        <f t="shared" si="3"/>
        <v>78.125</v>
      </c>
      <c r="O55" s="22" t="s">
        <v>29</v>
      </c>
      <c r="P55" s="10" t="s">
        <v>32</v>
      </c>
      <c r="Q55" s="24">
        <f t="shared" si="4"/>
        <v>88.461538461538453</v>
      </c>
      <c r="R55" s="24" t="s">
        <v>44</v>
      </c>
      <c r="S55" s="2" t="s">
        <v>49</v>
      </c>
      <c r="T55" s="25">
        <f t="shared" si="5"/>
        <v>88.095238095238088</v>
      </c>
      <c r="U55" s="40">
        <f t="shared" si="6"/>
        <v>83.832865957951455</v>
      </c>
      <c r="AD55" s="18"/>
      <c r="AE55" s="18"/>
    </row>
    <row r="56" spans="1:31" ht="27" customHeight="1">
      <c r="A56" s="27" t="s">
        <v>59</v>
      </c>
      <c r="B56" s="42" t="s">
        <v>779</v>
      </c>
      <c r="C56" s="29" t="s">
        <v>30</v>
      </c>
      <c r="D56" s="29" t="s">
        <v>41</v>
      </c>
      <c r="E56" s="30">
        <f t="shared" si="0"/>
        <v>70.588235294117652</v>
      </c>
      <c r="F56" s="29" t="s">
        <v>38</v>
      </c>
      <c r="G56" s="29" t="s">
        <v>50</v>
      </c>
      <c r="H56" s="30">
        <f t="shared" si="1"/>
        <v>74.418604651162795</v>
      </c>
      <c r="I56" s="29" t="s">
        <v>32</v>
      </c>
      <c r="J56" s="29" t="s">
        <v>42</v>
      </c>
      <c r="K56" s="30">
        <f t="shared" si="2"/>
        <v>74.285714285714292</v>
      </c>
      <c r="L56" s="29" t="s">
        <v>30</v>
      </c>
      <c r="M56" s="29" t="s">
        <v>38</v>
      </c>
      <c r="N56" s="30">
        <f t="shared" si="3"/>
        <v>75</v>
      </c>
      <c r="O56" s="29" t="s">
        <v>25</v>
      </c>
      <c r="P56" s="29" t="s">
        <v>32</v>
      </c>
      <c r="Q56" s="30">
        <f t="shared" si="4"/>
        <v>76.923076923076934</v>
      </c>
      <c r="R56" s="30" t="s">
        <v>36</v>
      </c>
      <c r="S56" s="30" t="s">
        <v>49</v>
      </c>
      <c r="T56" s="30">
        <f t="shared" si="5"/>
        <v>71.428571428571431</v>
      </c>
      <c r="U56" s="43">
        <f t="shared" si="6"/>
        <v>73.774033763773843</v>
      </c>
      <c r="AD56" s="18"/>
    </row>
    <row r="57" spans="1:31" ht="27" customHeight="1">
      <c r="A57" s="27" t="s">
        <v>40</v>
      </c>
      <c r="B57" s="38" t="s">
        <v>780</v>
      </c>
      <c r="C57" s="39" t="s">
        <v>36</v>
      </c>
      <c r="D57" s="39" t="s">
        <v>41</v>
      </c>
      <c r="E57" s="30">
        <f t="shared" si="0"/>
        <v>88.235294117647058</v>
      </c>
      <c r="F57" s="39" t="s">
        <v>47</v>
      </c>
      <c r="G57" s="39" t="s">
        <v>50</v>
      </c>
      <c r="H57" s="30">
        <f t="shared" si="1"/>
        <v>93.023255813953483</v>
      </c>
      <c r="I57" s="39" t="s">
        <v>36</v>
      </c>
      <c r="J57" s="39" t="s">
        <v>42</v>
      </c>
      <c r="K57" s="30">
        <f t="shared" si="2"/>
        <v>85.714285714285708</v>
      </c>
      <c r="L57" s="39" t="s">
        <v>34</v>
      </c>
      <c r="M57" s="39" t="s">
        <v>38</v>
      </c>
      <c r="N57" s="30">
        <f t="shared" si="3"/>
        <v>87.5</v>
      </c>
      <c r="O57" s="39" t="s">
        <v>30</v>
      </c>
      <c r="P57" s="39" t="s">
        <v>32</v>
      </c>
      <c r="Q57" s="30">
        <f t="shared" si="4"/>
        <v>92.307692307692307</v>
      </c>
      <c r="R57" s="39" t="s">
        <v>44</v>
      </c>
      <c r="S57" s="39" t="s">
        <v>49</v>
      </c>
      <c r="T57" s="30">
        <f t="shared" ref="T57" si="7">(R57/S57)*100</f>
        <v>88.095238095238088</v>
      </c>
      <c r="U57" s="43">
        <f t="shared" ref="U57" si="8">(E57+H57+K57+N57+Q57+T57)/6</f>
        <v>89.145961008136112</v>
      </c>
    </row>
    <row r="58" spans="1:31" ht="27" customHeight="1"/>
    <row r="59" spans="1:31" ht="27" customHeight="1"/>
    <row r="60" spans="1:31" ht="27" customHeight="1"/>
    <row r="61" spans="1:31" ht="27" customHeight="1"/>
    <row r="62" spans="1:31" ht="27" customHeight="1"/>
    <row r="63" spans="1:31" ht="27" customHeight="1"/>
    <row r="64" spans="1:31" ht="27" customHeight="1"/>
  </sheetData>
  <autoFilter ref="C4:U57">
    <filterColumn colId="18"/>
  </autoFilter>
  <mergeCells count="10">
    <mergeCell ref="A1:U1"/>
    <mergeCell ref="A2:U2"/>
    <mergeCell ref="A3:A4"/>
    <mergeCell ref="B3:B4"/>
    <mergeCell ref="C3:E3"/>
    <mergeCell ref="F3:H3"/>
    <mergeCell ref="I3:K3"/>
    <mergeCell ref="L3:N3"/>
    <mergeCell ref="O3:Q3"/>
    <mergeCell ref="R3:T3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5"/>
  <sheetViews>
    <sheetView workbookViewId="0">
      <selection activeCell="V4" sqref="V4:AM61"/>
    </sheetView>
  </sheetViews>
  <sheetFormatPr defaultRowHeight="15"/>
  <cols>
    <col min="1" max="1" width="4.7109375" customWidth="1"/>
    <col min="2" max="2" width="17.28515625" customWidth="1"/>
    <col min="3" max="3" width="3.7109375" customWidth="1"/>
    <col min="4" max="4" width="4" customWidth="1"/>
    <col min="5" max="5" width="3.85546875" customWidth="1"/>
    <col min="6" max="6" width="3.28515625" customWidth="1"/>
    <col min="7" max="7" width="3.85546875" customWidth="1"/>
    <col min="8" max="8" width="3.7109375" customWidth="1"/>
    <col min="9" max="9" width="3.28515625" customWidth="1"/>
    <col min="10" max="10" width="3.7109375" customWidth="1"/>
    <col min="11" max="11" width="4.28515625" customWidth="1"/>
    <col min="12" max="12" width="4.140625" customWidth="1"/>
    <col min="13" max="13" width="3.7109375" customWidth="1"/>
    <col min="14" max="14" width="4" customWidth="1"/>
    <col min="15" max="15" width="3.5703125" customWidth="1"/>
    <col min="16" max="16" width="3.85546875" customWidth="1"/>
    <col min="17" max="17" width="4" customWidth="1"/>
    <col min="18" max="18" width="3.42578125" customWidth="1"/>
    <col min="19" max="19" width="4.140625" customWidth="1"/>
    <col min="20" max="20" width="4.42578125" customWidth="1"/>
    <col min="21" max="21" width="5.42578125" customWidth="1"/>
    <col min="22" max="22" width="3.140625" customWidth="1"/>
    <col min="23" max="23" width="4.28515625" hidden="1" customWidth="1"/>
    <col min="24" max="24" width="3.5703125" hidden="1" customWidth="1"/>
    <col min="25" max="25" width="3.42578125" hidden="1" customWidth="1"/>
    <col min="26" max="26" width="3" customWidth="1"/>
    <col min="27" max="27" width="3.28515625" hidden="1" customWidth="1"/>
    <col min="28" max="28" width="4.28515625" hidden="1" customWidth="1"/>
    <col min="29" max="29" width="4" hidden="1" customWidth="1"/>
    <col min="30" max="30" width="3.140625" customWidth="1"/>
    <col min="31" max="31" width="3.85546875" hidden="1" customWidth="1"/>
    <col min="32" max="32" width="6" customWidth="1"/>
    <col min="33" max="33" width="5" customWidth="1"/>
  </cols>
  <sheetData>
    <row r="1" spans="1:24">
      <c r="A1" s="84" t="s">
        <v>368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4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4" ht="24.75" customHeight="1">
      <c r="A3" s="85" t="s">
        <v>65</v>
      </c>
      <c r="B3" s="85" t="s">
        <v>1</v>
      </c>
      <c r="C3" s="95" t="s">
        <v>253</v>
      </c>
      <c r="D3" s="95"/>
      <c r="E3" s="95"/>
      <c r="F3" s="96" t="s">
        <v>309</v>
      </c>
      <c r="G3" s="96"/>
      <c r="H3" s="96"/>
      <c r="I3" s="87" t="s">
        <v>310</v>
      </c>
      <c r="J3" s="87"/>
      <c r="K3" s="87"/>
      <c r="L3" s="87" t="s">
        <v>311</v>
      </c>
      <c r="M3" s="87"/>
      <c r="N3" s="87"/>
      <c r="O3" s="97" t="s">
        <v>312</v>
      </c>
      <c r="P3" s="98"/>
      <c r="Q3" s="99"/>
      <c r="R3" s="95" t="s">
        <v>314</v>
      </c>
      <c r="S3" s="95"/>
      <c r="T3" s="95"/>
      <c r="U3" s="5" t="s">
        <v>2</v>
      </c>
    </row>
    <row r="4" spans="1:24" ht="30">
      <c r="A4" s="85" t="s">
        <v>0</v>
      </c>
      <c r="B4" s="85" t="s">
        <v>1</v>
      </c>
      <c r="C4" s="14" t="s">
        <v>3</v>
      </c>
      <c r="D4" s="14" t="s">
        <v>2</v>
      </c>
      <c r="E4" s="14" t="s">
        <v>4</v>
      </c>
      <c r="F4" s="14" t="s">
        <v>3</v>
      </c>
      <c r="G4" s="14" t="s">
        <v>2</v>
      </c>
      <c r="H4" s="14" t="s">
        <v>4</v>
      </c>
      <c r="I4" s="14" t="s">
        <v>3</v>
      </c>
      <c r="J4" s="14" t="s">
        <v>2</v>
      </c>
      <c r="K4" s="14" t="s">
        <v>4</v>
      </c>
      <c r="L4" s="14" t="s">
        <v>3</v>
      </c>
      <c r="M4" s="14" t="s">
        <v>2</v>
      </c>
      <c r="N4" s="14" t="s">
        <v>4</v>
      </c>
      <c r="O4" s="15" t="s">
        <v>3</v>
      </c>
      <c r="P4" s="15" t="s">
        <v>2</v>
      </c>
      <c r="Q4" s="15" t="s">
        <v>4</v>
      </c>
      <c r="R4" s="14" t="s">
        <v>3</v>
      </c>
      <c r="S4" s="14" t="s">
        <v>2</v>
      </c>
      <c r="T4" s="14" t="s">
        <v>4</v>
      </c>
      <c r="U4" s="5" t="s">
        <v>4</v>
      </c>
      <c r="V4" s="1"/>
      <c r="W4" s="1"/>
      <c r="X4" s="1"/>
    </row>
    <row r="5" spans="1:24" ht="27" customHeight="1">
      <c r="A5" s="8" t="s">
        <v>5</v>
      </c>
      <c r="B5" s="6" t="s">
        <v>254</v>
      </c>
      <c r="C5" s="10">
        <v>23</v>
      </c>
      <c r="D5" s="10">
        <v>45</v>
      </c>
      <c r="E5" s="2">
        <f>(C5/D5)*100</f>
        <v>51.111111111111107</v>
      </c>
      <c r="F5" s="10" t="s">
        <v>24</v>
      </c>
      <c r="G5" s="10" t="s">
        <v>48</v>
      </c>
      <c r="H5" s="2">
        <f t="shared" ref="H5:H36" si="0">(F5/G5)*100</f>
        <v>46.341463414634148</v>
      </c>
      <c r="I5" s="10" t="s">
        <v>25</v>
      </c>
      <c r="J5" s="10" t="s">
        <v>47</v>
      </c>
      <c r="K5" s="2">
        <f>(I5/J5)*100</f>
        <v>50</v>
      </c>
      <c r="L5" s="10" t="s">
        <v>34</v>
      </c>
      <c r="M5" s="10" t="s">
        <v>52</v>
      </c>
      <c r="N5" s="2">
        <f>(L5/M5)*100</f>
        <v>63.636363636363633</v>
      </c>
      <c r="O5" s="2" t="s">
        <v>31</v>
      </c>
      <c r="P5" s="2" t="s">
        <v>48</v>
      </c>
      <c r="Q5" s="2">
        <f>(O5/P5)*100</f>
        <v>60.975609756097562</v>
      </c>
      <c r="R5" s="10">
        <v>23</v>
      </c>
      <c r="S5" s="10">
        <v>41</v>
      </c>
      <c r="T5" s="2">
        <f>(R5/S5)*100</f>
        <v>56.09756097560976</v>
      </c>
      <c r="U5" s="12">
        <f>(E5+H5+K5+N5+T5+Q5)/6</f>
        <v>54.69368481563604</v>
      </c>
      <c r="W5" s="18"/>
    </row>
    <row r="6" spans="1:24" ht="27" customHeight="1">
      <c r="A6" s="9" t="s">
        <v>12</v>
      </c>
      <c r="B6" s="7" t="s">
        <v>255</v>
      </c>
      <c r="C6" s="11">
        <v>19</v>
      </c>
      <c r="D6" s="10">
        <v>45</v>
      </c>
      <c r="E6" s="3">
        <f t="shared" ref="E6:E59" si="1">(C6/D6)*100</f>
        <v>42.222222222222221</v>
      </c>
      <c r="F6" s="11" t="s">
        <v>9</v>
      </c>
      <c r="G6" s="10" t="s">
        <v>48</v>
      </c>
      <c r="H6" s="3">
        <f t="shared" si="0"/>
        <v>36.585365853658537</v>
      </c>
      <c r="I6" s="11" t="s">
        <v>25</v>
      </c>
      <c r="J6" s="10" t="s">
        <v>47</v>
      </c>
      <c r="K6" s="2">
        <f t="shared" ref="K6:K59" si="2">(I6/J6)*100</f>
        <v>50</v>
      </c>
      <c r="L6" s="11" t="s">
        <v>28</v>
      </c>
      <c r="M6" s="10" t="s">
        <v>52</v>
      </c>
      <c r="N6" s="3">
        <f t="shared" ref="N6:N59" si="3">(L6/M6)*100</f>
        <v>50</v>
      </c>
      <c r="O6" s="3" t="s">
        <v>22</v>
      </c>
      <c r="P6" s="2" t="s">
        <v>48</v>
      </c>
      <c r="Q6" s="2">
        <f t="shared" ref="Q6:Q59" si="4">(O6/P6)*100</f>
        <v>41.463414634146339</v>
      </c>
      <c r="R6" s="11">
        <v>18</v>
      </c>
      <c r="S6" s="10">
        <v>41</v>
      </c>
      <c r="T6" s="3">
        <f t="shared" ref="T6:T59" si="5">(R6/S6)*100</f>
        <v>43.902439024390247</v>
      </c>
      <c r="U6" s="12">
        <f t="shared" ref="U6:U59" si="6">(E6+H6+K6+N6+T6+Q6)/6</f>
        <v>44.028906955736225</v>
      </c>
      <c r="W6" s="18"/>
    </row>
    <row r="7" spans="1:24" ht="27" customHeight="1">
      <c r="A7" s="8" t="s">
        <v>13</v>
      </c>
      <c r="B7" s="7" t="s">
        <v>256</v>
      </c>
      <c r="C7" s="11">
        <v>37</v>
      </c>
      <c r="D7" s="10">
        <v>45</v>
      </c>
      <c r="E7" s="3">
        <f t="shared" si="1"/>
        <v>82.222222222222214</v>
      </c>
      <c r="F7" s="11" t="s">
        <v>41</v>
      </c>
      <c r="G7" s="10" t="s">
        <v>48</v>
      </c>
      <c r="H7" s="3">
        <f t="shared" si="0"/>
        <v>82.926829268292678</v>
      </c>
      <c r="I7" s="11" t="s">
        <v>38</v>
      </c>
      <c r="J7" s="10" t="s">
        <v>47</v>
      </c>
      <c r="K7" s="2">
        <f t="shared" si="2"/>
        <v>80</v>
      </c>
      <c r="L7" s="11" t="s">
        <v>44</v>
      </c>
      <c r="M7" s="10" t="s">
        <v>52</v>
      </c>
      <c r="N7" s="3">
        <f t="shared" si="3"/>
        <v>84.090909090909093</v>
      </c>
      <c r="O7" s="3" t="s">
        <v>44</v>
      </c>
      <c r="P7" s="2" t="s">
        <v>48</v>
      </c>
      <c r="Q7" s="2">
        <f t="shared" si="4"/>
        <v>90.243902439024396</v>
      </c>
      <c r="R7" s="11">
        <v>37</v>
      </c>
      <c r="S7" s="10">
        <v>41</v>
      </c>
      <c r="T7" s="3">
        <f t="shared" si="5"/>
        <v>90.243902439024396</v>
      </c>
      <c r="U7" s="12">
        <f t="shared" si="6"/>
        <v>84.954627576578801</v>
      </c>
      <c r="W7" s="18"/>
    </row>
    <row r="8" spans="1:24" ht="27" customHeight="1">
      <c r="A8" s="9" t="s">
        <v>14</v>
      </c>
      <c r="B8" s="7" t="s">
        <v>257</v>
      </c>
      <c r="C8" s="11">
        <v>34</v>
      </c>
      <c r="D8" s="10">
        <v>45</v>
      </c>
      <c r="E8" s="3">
        <f t="shared" si="1"/>
        <v>75.555555555555557</v>
      </c>
      <c r="F8" s="11" t="s">
        <v>35</v>
      </c>
      <c r="G8" s="10" t="s">
        <v>48</v>
      </c>
      <c r="H8" s="3">
        <f t="shared" si="0"/>
        <v>70.731707317073173</v>
      </c>
      <c r="I8" s="11" t="s">
        <v>41</v>
      </c>
      <c r="J8" s="10" t="s">
        <v>47</v>
      </c>
      <c r="K8" s="2">
        <f t="shared" si="2"/>
        <v>85</v>
      </c>
      <c r="L8" s="11" t="s">
        <v>44</v>
      </c>
      <c r="M8" s="10" t="s">
        <v>52</v>
      </c>
      <c r="N8" s="3">
        <f t="shared" si="3"/>
        <v>84.090909090909093</v>
      </c>
      <c r="O8" s="3" t="s">
        <v>43</v>
      </c>
      <c r="P8" s="2" t="s">
        <v>48</v>
      </c>
      <c r="Q8" s="2">
        <f t="shared" si="4"/>
        <v>87.804878048780495</v>
      </c>
      <c r="R8" s="11">
        <v>34</v>
      </c>
      <c r="S8" s="10">
        <v>41</v>
      </c>
      <c r="T8" s="3">
        <f t="shared" si="5"/>
        <v>82.926829268292678</v>
      </c>
      <c r="U8" s="12">
        <f t="shared" si="6"/>
        <v>81.018313213435178</v>
      </c>
      <c r="W8" s="18"/>
    </row>
    <row r="9" spans="1:24" ht="27" customHeight="1">
      <c r="A9" s="8" t="s">
        <v>15</v>
      </c>
      <c r="B9" s="7" t="s">
        <v>258</v>
      </c>
      <c r="C9" s="11">
        <v>40</v>
      </c>
      <c r="D9" s="10">
        <v>45</v>
      </c>
      <c r="E9" s="3">
        <f t="shared" si="1"/>
        <v>88.888888888888886</v>
      </c>
      <c r="F9" s="11" t="s">
        <v>37</v>
      </c>
      <c r="G9" s="10" t="s">
        <v>48</v>
      </c>
      <c r="H9" s="3">
        <f t="shared" si="0"/>
        <v>75.609756097560975</v>
      </c>
      <c r="I9" s="11" t="s">
        <v>41</v>
      </c>
      <c r="J9" s="10" t="s">
        <v>47</v>
      </c>
      <c r="K9" s="2">
        <f t="shared" si="2"/>
        <v>85</v>
      </c>
      <c r="L9" s="11" t="s">
        <v>46</v>
      </c>
      <c r="M9" s="10" t="s">
        <v>52</v>
      </c>
      <c r="N9" s="3">
        <f t="shared" si="3"/>
        <v>88.63636363636364</v>
      </c>
      <c r="O9" s="3" t="s">
        <v>43</v>
      </c>
      <c r="P9" s="2" t="s">
        <v>48</v>
      </c>
      <c r="Q9" s="2">
        <f t="shared" si="4"/>
        <v>87.804878048780495</v>
      </c>
      <c r="R9" s="11">
        <v>39</v>
      </c>
      <c r="S9" s="10">
        <v>41</v>
      </c>
      <c r="T9" s="3">
        <f t="shared" si="5"/>
        <v>95.121951219512198</v>
      </c>
      <c r="U9" s="12">
        <f t="shared" si="6"/>
        <v>86.843639648517694</v>
      </c>
      <c r="W9" s="18"/>
    </row>
    <row r="10" spans="1:24" ht="27" customHeight="1">
      <c r="A10" s="9" t="s">
        <v>16</v>
      </c>
      <c r="B10" s="7" t="s">
        <v>259</v>
      </c>
      <c r="C10" s="11">
        <v>38</v>
      </c>
      <c r="D10" s="10">
        <v>45</v>
      </c>
      <c r="E10" s="3">
        <f t="shared" si="1"/>
        <v>84.444444444444443</v>
      </c>
      <c r="F10" s="11" t="s">
        <v>37</v>
      </c>
      <c r="G10" s="10" t="s">
        <v>48</v>
      </c>
      <c r="H10" s="3">
        <f t="shared" si="0"/>
        <v>75.609756097560975</v>
      </c>
      <c r="I10" s="11" t="s">
        <v>41</v>
      </c>
      <c r="J10" s="10" t="s">
        <v>47</v>
      </c>
      <c r="K10" s="2">
        <f t="shared" si="2"/>
        <v>85</v>
      </c>
      <c r="L10" s="11" t="s">
        <v>41</v>
      </c>
      <c r="M10" s="10" t="s">
        <v>52</v>
      </c>
      <c r="N10" s="3">
        <f t="shared" si="3"/>
        <v>77.272727272727266</v>
      </c>
      <c r="O10" s="3" t="s">
        <v>38</v>
      </c>
      <c r="P10" s="2" t="s">
        <v>48</v>
      </c>
      <c r="Q10" s="2">
        <f t="shared" si="4"/>
        <v>78.048780487804876</v>
      </c>
      <c r="R10" s="11">
        <v>39</v>
      </c>
      <c r="S10" s="10">
        <v>41</v>
      </c>
      <c r="T10" s="3">
        <f t="shared" si="5"/>
        <v>95.121951219512198</v>
      </c>
      <c r="U10" s="12">
        <f t="shared" si="6"/>
        <v>82.582943253674969</v>
      </c>
      <c r="W10" s="18"/>
    </row>
    <row r="11" spans="1:24" ht="27" customHeight="1">
      <c r="A11" s="8" t="s">
        <v>18</v>
      </c>
      <c r="B11" s="7" t="s">
        <v>260</v>
      </c>
      <c r="C11" s="11">
        <v>39</v>
      </c>
      <c r="D11" s="10">
        <v>45</v>
      </c>
      <c r="E11" s="3">
        <f t="shared" si="1"/>
        <v>86.666666666666671</v>
      </c>
      <c r="F11" s="11" t="s">
        <v>39</v>
      </c>
      <c r="G11" s="10" t="s">
        <v>48</v>
      </c>
      <c r="H11" s="3">
        <f t="shared" si="0"/>
        <v>80.487804878048792</v>
      </c>
      <c r="I11" s="11" t="s">
        <v>42</v>
      </c>
      <c r="J11" s="10" t="s">
        <v>47</v>
      </c>
      <c r="K11" s="2">
        <f t="shared" si="2"/>
        <v>87.5</v>
      </c>
      <c r="L11" s="11" t="s">
        <v>48</v>
      </c>
      <c r="M11" s="10" t="s">
        <v>52</v>
      </c>
      <c r="N11" s="3">
        <f t="shared" si="3"/>
        <v>93.181818181818173</v>
      </c>
      <c r="O11" s="3" t="s">
        <v>46</v>
      </c>
      <c r="P11" s="2" t="s">
        <v>48</v>
      </c>
      <c r="Q11" s="2">
        <f t="shared" si="4"/>
        <v>95.121951219512198</v>
      </c>
      <c r="R11" s="11">
        <v>40</v>
      </c>
      <c r="S11" s="10">
        <v>41</v>
      </c>
      <c r="T11" s="3">
        <f t="shared" si="5"/>
        <v>97.560975609756099</v>
      </c>
      <c r="U11" s="12">
        <f t="shared" si="6"/>
        <v>90.086536092633651</v>
      </c>
      <c r="W11" s="18"/>
    </row>
    <row r="12" spans="1:24" ht="27" customHeight="1">
      <c r="A12" s="9" t="s">
        <v>19</v>
      </c>
      <c r="B12" s="7" t="s">
        <v>261</v>
      </c>
      <c r="C12" s="11">
        <v>40</v>
      </c>
      <c r="D12" s="10">
        <v>45</v>
      </c>
      <c r="E12" s="3">
        <f t="shared" si="1"/>
        <v>88.888888888888886</v>
      </c>
      <c r="F12" s="11" t="s">
        <v>39</v>
      </c>
      <c r="G12" s="10" t="s">
        <v>48</v>
      </c>
      <c r="H12" s="3">
        <f t="shared" si="0"/>
        <v>80.487804878048792</v>
      </c>
      <c r="I12" s="11" t="s">
        <v>44</v>
      </c>
      <c r="J12" s="10" t="s">
        <v>47</v>
      </c>
      <c r="K12" s="2">
        <f t="shared" si="2"/>
        <v>92.5</v>
      </c>
      <c r="L12" s="11" t="s">
        <v>49</v>
      </c>
      <c r="M12" s="10" t="s">
        <v>52</v>
      </c>
      <c r="N12" s="3">
        <f t="shared" si="3"/>
        <v>95.454545454545453</v>
      </c>
      <c r="O12" s="3" t="s">
        <v>46</v>
      </c>
      <c r="P12" s="2" t="s">
        <v>48</v>
      </c>
      <c r="Q12" s="2">
        <f t="shared" si="4"/>
        <v>95.121951219512198</v>
      </c>
      <c r="R12" s="11">
        <v>40</v>
      </c>
      <c r="S12" s="10">
        <v>41</v>
      </c>
      <c r="T12" s="3">
        <f t="shared" si="5"/>
        <v>97.560975609756099</v>
      </c>
      <c r="U12" s="12">
        <f t="shared" si="6"/>
        <v>91.669027675125236</v>
      </c>
      <c r="W12" s="18"/>
    </row>
    <row r="13" spans="1:24" ht="27" customHeight="1">
      <c r="A13" s="8" t="s">
        <v>20</v>
      </c>
      <c r="B13" s="7" t="s">
        <v>262</v>
      </c>
      <c r="C13" s="11">
        <v>36</v>
      </c>
      <c r="D13" s="10">
        <v>45</v>
      </c>
      <c r="E13" s="3">
        <f t="shared" si="1"/>
        <v>80</v>
      </c>
      <c r="F13" s="11" t="s">
        <v>38</v>
      </c>
      <c r="G13" s="10" t="s">
        <v>48</v>
      </c>
      <c r="H13" s="3">
        <f t="shared" si="0"/>
        <v>78.048780487804876</v>
      </c>
      <c r="I13" s="11" t="s">
        <v>41</v>
      </c>
      <c r="J13" s="10" t="s">
        <v>47</v>
      </c>
      <c r="K13" s="2">
        <f t="shared" si="2"/>
        <v>85</v>
      </c>
      <c r="L13" s="11" t="s">
        <v>46</v>
      </c>
      <c r="M13" s="10" t="s">
        <v>52</v>
      </c>
      <c r="N13" s="3">
        <f t="shared" si="3"/>
        <v>88.63636363636364</v>
      </c>
      <c r="O13" s="3" t="s">
        <v>45</v>
      </c>
      <c r="P13" s="2" t="s">
        <v>48</v>
      </c>
      <c r="Q13" s="2">
        <f t="shared" si="4"/>
        <v>92.682926829268297</v>
      </c>
      <c r="R13" s="11">
        <v>39</v>
      </c>
      <c r="S13" s="10">
        <v>41</v>
      </c>
      <c r="T13" s="3">
        <f t="shared" si="5"/>
        <v>95.121951219512198</v>
      </c>
      <c r="U13" s="12">
        <f t="shared" si="6"/>
        <v>86.581670362158164</v>
      </c>
      <c r="W13" s="18"/>
    </row>
    <row r="14" spans="1:24" ht="27" customHeight="1">
      <c r="A14" s="9" t="s">
        <v>10</v>
      </c>
      <c r="B14" s="7" t="s">
        <v>263</v>
      </c>
      <c r="C14" s="11">
        <v>37</v>
      </c>
      <c r="D14" s="10">
        <v>45</v>
      </c>
      <c r="E14" s="3">
        <f t="shared" si="1"/>
        <v>82.222222222222214</v>
      </c>
      <c r="F14" s="11" t="s">
        <v>37</v>
      </c>
      <c r="G14" s="10" t="s">
        <v>48</v>
      </c>
      <c r="H14" s="3">
        <f t="shared" si="0"/>
        <v>75.609756097560975</v>
      </c>
      <c r="I14" s="11" t="s">
        <v>41</v>
      </c>
      <c r="J14" s="10" t="s">
        <v>47</v>
      </c>
      <c r="K14" s="2">
        <f t="shared" si="2"/>
        <v>85</v>
      </c>
      <c r="L14" s="11" t="s">
        <v>48</v>
      </c>
      <c r="M14" s="10" t="s">
        <v>52</v>
      </c>
      <c r="N14" s="3">
        <f t="shared" si="3"/>
        <v>93.181818181818173</v>
      </c>
      <c r="O14" s="3" t="s">
        <v>43</v>
      </c>
      <c r="P14" s="2" t="s">
        <v>48</v>
      </c>
      <c r="Q14" s="2">
        <f t="shared" si="4"/>
        <v>87.804878048780495</v>
      </c>
      <c r="R14" s="11">
        <v>38</v>
      </c>
      <c r="S14" s="10">
        <v>41</v>
      </c>
      <c r="T14" s="3">
        <f t="shared" si="5"/>
        <v>92.682926829268297</v>
      </c>
      <c r="U14" s="12">
        <f t="shared" si="6"/>
        <v>86.08360022994168</v>
      </c>
      <c r="W14" s="18"/>
    </row>
    <row r="15" spans="1:24" ht="27" customHeight="1">
      <c r="A15" s="8" t="s">
        <v>21</v>
      </c>
      <c r="B15" s="7" t="s">
        <v>264</v>
      </c>
      <c r="C15" s="11">
        <v>33</v>
      </c>
      <c r="D15" s="10">
        <v>45</v>
      </c>
      <c r="E15" s="3">
        <f t="shared" si="1"/>
        <v>73.333333333333329</v>
      </c>
      <c r="F15" s="11" t="s">
        <v>34</v>
      </c>
      <c r="G15" s="10" t="s">
        <v>48</v>
      </c>
      <c r="H15" s="3">
        <f t="shared" si="0"/>
        <v>68.292682926829272</v>
      </c>
      <c r="I15" s="11" t="s">
        <v>36</v>
      </c>
      <c r="J15" s="10" t="s">
        <v>47</v>
      </c>
      <c r="K15" s="2">
        <f t="shared" si="2"/>
        <v>75</v>
      </c>
      <c r="L15" s="11" t="s">
        <v>45</v>
      </c>
      <c r="M15" s="10" t="s">
        <v>52</v>
      </c>
      <c r="N15" s="3">
        <f t="shared" si="3"/>
        <v>86.36363636363636</v>
      </c>
      <c r="O15" s="3" t="s">
        <v>37</v>
      </c>
      <c r="P15" s="2" t="s">
        <v>48</v>
      </c>
      <c r="Q15" s="2">
        <f t="shared" si="4"/>
        <v>75.609756097560975</v>
      </c>
      <c r="R15" s="11">
        <v>41</v>
      </c>
      <c r="S15" s="10">
        <v>41</v>
      </c>
      <c r="T15" s="3">
        <f t="shared" si="5"/>
        <v>100</v>
      </c>
      <c r="U15" s="12">
        <f t="shared" si="6"/>
        <v>79.766568120226665</v>
      </c>
      <c r="W15" s="18"/>
    </row>
    <row r="16" spans="1:24" ht="27" customHeight="1">
      <c r="A16" s="9" t="s">
        <v>6</v>
      </c>
      <c r="B16" s="7" t="s">
        <v>265</v>
      </c>
      <c r="C16" s="11">
        <v>39</v>
      </c>
      <c r="D16" s="10">
        <v>45</v>
      </c>
      <c r="E16" s="3">
        <f t="shared" si="1"/>
        <v>86.666666666666671</v>
      </c>
      <c r="F16" s="11" t="s">
        <v>38</v>
      </c>
      <c r="G16" s="10" t="s">
        <v>48</v>
      </c>
      <c r="H16" s="3">
        <f t="shared" si="0"/>
        <v>78.048780487804876</v>
      </c>
      <c r="I16" s="11" t="s">
        <v>42</v>
      </c>
      <c r="J16" s="10" t="s">
        <v>47</v>
      </c>
      <c r="K16" s="2">
        <f t="shared" si="2"/>
        <v>87.5</v>
      </c>
      <c r="L16" s="11" t="s">
        <v>47</v>
      </c>
      <c r="M16" s="10" t="s">
        <v>52</v>
      </c>
      <c r="N16" s="3">
        <f t="shared" si="3"/>
        <v>90.909090909090907</v>
      </c>
      <c r="O16" s="3" t="s">
        <v>46</v>
      </c>
      <c r="P16" s="2" t="s">
        <v>48</v>
      </c>
      <c r="Q16" s="2">
        <f t="shared" si="4"/>
        <v>95.121951219512198</v>
      </c>
      <c r="R16" s="11">
        <v>40</v>
      </c>
      <c r="S16" s="10">
        <v>41</v>
      </c>
      <c r="T16" s="3">
        <f t="shared" si="5"/>
        <v>97.560975609756099</v>
      </c>
      <c r="U16" s="12">
        <f t="shared" si="6"/>
        <v>89.301244148805111</v>
      </c>
      <c r="W16" s="18"/>
    </row>
    <row r="17" spans="1:23" ht="27" customHeight="1">
      <c r="A17" s="8" t="s">
        <v>8</v>
      </c>
      <c r="B17" s="7" t="s">
        <v>266</v>
      </c>
      <c r="C17" s="11">
        <v>29</v>
      </c>
      <c r="D17" s="10">
        <v>45</v>
      </c>
      <c r="E17" s="3">
        <f t="shared" si="1"/>
        <v>64.444444444444443</v>
      </c>
      <c r="F17" s="11" t="s">
        <v>35</v>
      </c>
      <c r="G17" s="10" t="s">
        <v>48</v>
      </c>
      <c r="H17" s="3">
        <f t="shared" si="0"/>
        <v>70.731707317073173</v>
      </c>
      <c r="I17" s="11" t="s">
        <v>38</v>
      </c>
      <c r="J17" s="10" t="s">
        <v>47</v>
      </c>
      <c r="K17" s="2">
        <f t="shared" si="2"/>
        <v>80</v>
      </c>
      <c r="L17" s="11" t="s">
        <v>41</v>
      </c>
      <c r="M17" s="10" t="s">
        <v>52</v>
      </c>
      <c r="N17" s="3">
        <f t="shared" si="3"/>
        <v>77.272727272727266</v>
      </c>
      <c r="O17" s="3" t="s">
        <v>41</v>
      </c>
      <c r="P17" s="2" t="s">
        <v>48</v>
      </c>
      <c r="Q17" s="2">
        <f t="shared" si="4"/>
        <v>82.926829268292678</v>
      </c>
      <c r="R17" s="11">
        <v>28</v>
      </c>
      <c r="S17" s="10">
        <v>41</v>
      </c>
      <c r="T17" s="3">
        <f t="shared" si="5"/>
        <v>68.292682926829272</v>
      </c>
      <c r="U17" s="12">
        <f t="shared" si="6"/>
        <v>73.944731871561146</v>
      </c>
      <c r="W17" s="18"/>
    </row>
    <row r="18" spans="1:23" ht="27" customHeight="1">
      <c r="A18" s="9" t="s">
        <v>17</v>
      </c>
      <c r="B18" s="7" t="s">
        <v>267</v>
      </c>
      <c r="C18" s="11">
        <v>32</v>
      </c>
      <c r="D18" s="10">
        <v>45</v>
      </c>
      <c r="E18" s="3">
        <f t="shared" si="1"/>
        <v>71.111111111111114</v>
      </c>
      <c r="F18" s="11" t="s">
        <v>32</v>
      </c>
      <c r="G18" s="10" t="s">
        <v>48</v>
      </c>
      <c r="H18" s="3">
        <f t="shared" si="0"/>
        <v>63.414634146341463</v>
      </c>
      <c r="I18" s="11" t="s">
        <v>36</v>
      </c>
      <c r="J18" s="10" t="s">
        <v>47</v>
      </c>
      <c r="K18" s="2">
        <f t="shared" si="2"/>
        <v>75</v>
      </c>
      <c r="L18" s="11" t="s">
        <v>41</v>
      </c>
      <c r="M18" s="10" t="s">
        <v>52</v>
      </c>
      <c r="N18" s="3">
        <f t="shared" si="3"/>
        <v>77.272727272727266</v>
      </c>
      <c r="O18" s="3" t="s">
        <v>37</v>
      </c>
      <c r="P18" s="2" t="s">
        <v>48</v>
      </c>
      <c r="Q18" s="2">
        <f t="shared" si="4"/>
        <v>75.609756097560975</v>
      </c>
      <c r="R18" s="11">
        <v>32</v>
      </c>
      <c r="S18" s="10">
        <v>41</v>
      </c>
      <c r="T18" s="3">
        <f t="shared" si="5"/>
        <v>78.048780487804876</v>
      </c>
      <c r="U18" s="12">
        <f t="shared" si="6"/>
        <v>73.409501519257617</v>
      </c>
      <c r="W18" s="18"/>
    </row>
    <row r="19" spans="1:23" ht="27" customHeight="1">
      <c r="A19" s="8" t="s">
        <v>9</v>
      </c>
      <c r="B19" s="7" t="s">
        <v>268</v>
      </c>
      <c r="C19" s="11">
        <v>42</v>
      </c>
      <c r="D19" s="10">
        <v>45</v>
      </c>
      <c r="E19" s="3">
        <f t="shared" si="1"/>
        <v>93.333333333333329</v>
      </c>
      <c r="F19" s="11" t="s">
        <v>36</v>
      </c>
      <c r="G19" s="10" t="s">
        <v>48</v>
      </c>
      <c r="H19" s="3">
        <f t="shared" si="0"/>
        <v>73.170731707317074</v>
      </c>
      <c r="I19" s="11" t="s">
        <v>42</v>
      </c>
      <c r="J19" s="10" t="s">
        <v>47</v>
      </c>
      <c r="K19" s="2">
        <f t="shared" si="2"/>
        <v>87.5</v>
      </c>
      <c r="L19" s="11" t="s">
        <v>48</v>
      </c>
      <c r="M19" s="10" t="s">
        <v>52</v>
      </c>
      <c r="N19" s="3">
        <f t="shared" si="3"/>
        <v>93.181818181818173</v>
      </c>
      <c r="O19" s="3" t="s">
        <v>43</v>
      </c>
      <c r="P19" s="2" t="s">
        <v>48</v>
      </c>
      <c r="Q19" s="2">
        <f t="shared" si="4"/>
        <v>87.804878048780495</v>
      </c>
      <c r="R19" s="11">
        <v>38</v>
      </c>
      <c r="S19" s="10">
        <v>41</v>
      </c>
      <c r="T19" s="3">
        <f t="shared" si="5"/>
        <v>92.682926829268297</v>
      </c>
      <c r="U19" s="12">
        <f t="shared" si="6"/>
        <v>87.945614683419578</v>
      </c>
      <c r="W19" s="18"/>
    </row>
    <row r="20" spans="1:23" ht="27" customHeight="1">
      <c r="A20" s="9" t="s">
        <v>7</v>
      </c>
      <c r="B20" s="7" t="s">
        <v>269</v>
      </c>
      <c r="C20" s="11">
        <v>36</v>
      </c>
      <c r="D20" s="10">
        <v>45</v>
      </c>
      <c r="E20" s="3">
        <f t="shared" si="1"/>
        <v>80</v>
      </c>
      <c r="F20" s="11" t="s">
        <v>36</v>
      </c>
      <c r="G20" s="10" t="s">
        <v>48</v>
      </c>
      <c r="H20" s="3">
        <f t="shared" si="0"/>
        <v>73.170731707317074</v>
      </c>
      <c r="I20" s="11" t="s">
        <v>35</v>
      </c>
      <c r="J20" s="10" t="s">
        <v>47</v>
      </c>
      <c r="K20" s="2">
        <f t="shared" si="2"/>
        <v>72.5</v>
      </c>
      <c r="L20" s="11" t="s">
        <v>45</v>
      </c>
      <c r="M20" s="10" t="s">
        <v>52</v>
      </c>
      <c r="N20" s="3">
        <f t="shared" si="3"/>
        <v>86.36363636363636</v>
      </c>
      <c r="O20" s="3" t="s">
        <v>38</v>
      </c>
      <c r="P20" s="2" t="s">
        <v>48</v>
      </c>
      <c r="Q20" s="2">
        <f t="shared" si="4"/>
        <v>78.048780487804876</v>
      </c>
      <c r="R20" s="11">
        <v>36</v>
      </c>
      <c r="S20" s="10">
        <v>41</v>
      </c>
      <c r="T20" s="3">
        <f t="shared" si="5"/>
        <v>87.804878048780495</v>
      </c>
      <c r="U20" s="12">
        <f t="shared" si="6"/>
        <v>79.648004434589808</v>
      </c>
      <c r="W20" s="18"/>
    </row>
    <row r="21" spans="1:23" ht="27" customHeight="1">
      <c r="A21" s="8" t="s">
        <v>22</v>
      </c>
      <c r="B21" s="7" t="s">
        <v>270</v>
      </c>
      <c r="C21" s="11">
        <v>34</v>
      </c>
      <c r="D21" s="10">
        <v>45</v>
      </c>
      <c r="E21" s="3">
        <f t="shared" si="1"/>
        <v>75.555555555555557</v>
      </c>
      <c r="F21" s="11" t="s">
        <v>34</v>
      </c>
      <c r="G21" s="10" t="s">
        <v>48</v>
      </c>
      <c r="H21" s="3">
        <f t="shared" si="0"/>
        <v>68.292682926829272</v>
      </c>
      <c r="I21" s="11" t="s">
        <v>43</v>
      </c>
      <c r="J21" s="10" t="s">
        <v>47</v>
      </c>
      <c r="K21" s="2">
        <f t="shared" si="2"/>
        <v>90</v>
      </c>
      <c r="L21" s="11" t="s">
        <v>46</v>
      </c>
      <c r="M21" s="10" t="s">
        <v>52</v>
      </c>
      <c r="N21" s="3">
        <f t="shared" si="3"/>
        <v>88.63636363636364</v>
      </c>
      <c r="O21" s="3" t="s">
        <v>43</v>
      </c>
      <c r="P21" s="2" t="s">
        <v>48</v>
      </c>
      <c r="Q21" s="2">
        <f t="shared" si="4"/>
        <v>87.804878048780495</v>
      </c>
      <c r="R21" s="11">
        <v>39</v>
      </c>
      <c r="S21" s="10">
        <v>41</v>
      </c>
      <c r="T21" s="3">
        <f t="shared" si="5"/>
        <v>95.121951219512198</v>
      </c>
      <c r="U21" s="12">
        <f t="shared" si="6"/>
        <v>84.235238564506858</v>
      </c>
      <c r="W21" s="18"/>
    </row>
    <row r="22" spans="1:23" ht="27" customHeight="1">
      <c r="A22" s="9" t="s">
        <v>23</v>
      </c>
      <c r="B22" s="7" t="s">
        <v>271</v>
      </c>
      <c r="C22" s="11">
        <v>42</v>
      </c>
      <c r="D22" s="10">
        <v>45</v>
      </c>
      <c r="E22" s="3">
        <f t="shared" si="1"/>
        <v>93.333333333333329</v>
      </c>
      <c r="F22" s="11" t="s">
        <v>38</v>
      </c>
      <c r="G22" s="10" t="s">
        <v>48</v>
      </c>
      <c r="H22" s="3">
        <f t="shared" si="0"/>
        <v>78.048780487804876</v>
      </c>
      <c r="I22" s="11" t="s">
        <v>46</v>
      </c>
      <c r="J22" s="10" t="s">
        <v>47</v>
      </c>
      <c r="K22" s="2">
        <f t="shared" si="2"/>
        <v>97.5</v>
      </c>
      <c r="L22" s="11" t="s">
        <v>49</v>
      </c>
      <c r="M22" s="10" t="s">
        <v>52</v>
      </c>
      <c r="N22" s="3">
        <f t="shared" si="3"/>
        <v>95.454545454545453</v>
      </c>
      <c r="O22" s="3" t="s">
        <v>46</v>
      </c>
      <c r="P22" s="2" t="s">
        <v>48</v>
      </c>
      <c r="Q22" s="2">
        <f t="shared" si="4"/>
        <v>95.121951219512198</v>
      </c>
      <c r="R22" s="11">
        <v>39</v>
      </c>
      <c r="S22" s="10">
        <v>41</v>
      </c>
      <c r="T22" s="3">
        <f t="shared" si="5"/>
        <v>95.121951219512198</v>
      </c>
      <c r="U22" s="12">
        <f t="shared" si="6"/>
        <v>92.430093619117997</v>
      </c>
      <c r="W22" s="18"/>
    </row>
    <row r="23" spans="1:23" ht="27" customHeight="1">
      <c r="A23" s="8" t="s">
        <v>24</v>
      </c>
      <c r="B23" s="7" t="s">
        <v>272</v>
      </c>
      <c r="C23" s="11">
        <v>44</v>
      </c>
      <c r="D23" s="10">
        <v>45</v>
      </c>
      <c r="E23" s="3">
        <f t="shared" si="1"/>
        <v>97.777777777777771</v>
      </c>
      <c r="F23" s="11" t="s">
        <v>44</v>
      </c>
      <c r="G23" s="10" t="s">
        <v>48</v>
      </c>
      <c r="H23" s="3">
        <f t="shared" si="0"/>
        <v>90.243902439024396</v>
      </c>
      <c r="I23" s="11" t="s">
        <v>45</v>
      </c>
      <c r="J23" s="10" t="s">
        <v>47</v>
      </c>
      <c r="K23" s="2">
        <f t="shared" si="2"/>
        <v>95</v>
      </c>
      <c r="L23" s="11" t="s">
        <v>49</v>
      </c>
      <c r="M23" s="10" t="s">
        <v>52</v>
      </c>
      <c r="N23" s="3">
        <f t="shared" si="3"/>
        <v>95.454545454545453</v>
      </c>
      <c r="O23" s="3" t="s">
        <v>47</v>
      </c>
      <c r="P23" s="2" t="s">
        <v>48</v>
      </c>
      <c r="Q23" s="2">
        <f t="shared" si="4"/>
        <v>97.560975609756099</v>
      </c>
      <c r="R23" s="11">
        <v>40</v>
      </c>
      <c r="S23" s="10">
        <v>41</v>
      </c>
      <c r="T23" s="3">
        <f t="shared" si="5"/>
        <v>97.560975609756099</v>
      </c>
      <c r="U23" s="12">
        <f t="shared" si="6"/>
        <v>95.599696148476639</v>
      </c>
      <c r="W23" s="18"/>
    </row>
    <row r="24" spans="1:23" ht="27" customHeight="1">
      <c r="A24" s="9" t="s">
        <v>25</v>
      </c>
      <c r="B24" s="7" t="s">
        <v>273</v>
      </c>
      <c r="C24" s="11">
        <v>39</v>
      </c>
      <c r="D24" s="10">
        <v>45</v>
      </c>
      <c r="E24" s="3">
        <f t="shared" si="1"/>
        <v>86.666666666666671</v>
      </c>
      <c r="F24" s="11" t="s">
        <v>38</v>
      </c>
      <c r="G24" s="10" t="s">
        <v>48</v>
      </c>
      <c r="H24" s="3">
        <f t="shared" si="0"/>
        <v>78.048780487804876</v>
      </c>
      <c r="I24" s="11" t="s">
        <v>42</v>
      </c>
      <c r="J24" s="10" t="s">
        <v>47</v>
      </c>
      <c r="K24" s="2">
        <f t="shared" si="2"/>
        <v>87.5</v>
      </c>
      <c r="L24" s="11" t="s">
        <v>47</v>
      </c>
      <c r="M24" s="10" t="s">
        <v>52</v>
      </c>
      <c r="N24" s="3">
        <f t="shared" si="3"/>
        <v>90.909090909090907</v>
      </c>
      <c r="O24" s="3" t="s">
        <v>46</v>
      </c>
      <c r="P24" s="2" t="s">
        <v>48</v>
      </c>
      <c r="Q24" s="2">
        <f t="shared" si="4"/>
        <v>95.121951219512198</v>
      </c>
      <c r="R24" s="11">
        <v>39</v>
      </c>
      <c r="S24" s="10">
        <v>41</v>
      </c>
      <c r="T24" s="3">
        <f t="shared" si="5"/>
        <v>95.121951219512198</v>
      </c>
      <c r="U24" s="12">
        <f t="shared" si="6"/>
        <v>88.894740083764475</v>
      </c>
      <c r="W24" s="18"/>
    </row>
    <row r="25" spans="1:23" ht="27" customHeight="1">
      <c r="A25" s="8" t="s">
        <v>26</v>
      </c>
      <c r="B25" s="7" t="s">
        <v>274</v>
      </c>
      <c r="C25" s="11">
        <v>30</v>
      </c>
      <c r="D25" s="10">
        <v>45</v>
      </c>
      <c r="E25" s="3">
        <f t="shared" si="1"/>
        <v>66.666666666666657</v>
      </c>
      <c r="F25" s="11" t="s">
        <v>31</v>
      </c>
      <c r="G25" s="10" t="s">
        <v>48</v>
      </c>
      <c r="H25" s="3">
        <f t="shared" si="0"/>
        <v>60.975609756097562</v>
      </c>
      <c r="I25" s="11" t="s">
        <v>34</v>
      </c>
      <c r="J25" s="10" t="s">
        <v>47</v>
      </c>
      <c r="K25" s="2">
        <f t="shared" si="2"/>
        <v>70</v>
      </c>
      <c r="L25" s="11" t="s">
        <v>36</v>
      </c>
      <c r="M25" s="10" t="s">
        <v>52</v>
      </c>
      <c r="N25" s="3">
        <f t="shared" si="3"/>
        <v>68.181818181818173</v>
      </c>
      <c r="O25" s="3" t="s">
        <v>36</v>
      </c>
      <c r="P25" s="2" t="s">
        <v>48</v>
      </c>
      <c r="Q25" s="2">
        <f t="shared" si="4"/>
        <v>73.170731707317074</v>
      </c>
      <c r="R25" s="11">
        <v>31</v>
      </c>
      <c r="S25" s="10">
        <v>41</v>
      </c>
      <c r="T25" s="3">
        <f t="shared" si="5"/>
        <v>75.609756097560975</v>
      </c>
      <c r="U25" s="12">
        <f t="shared" si="6"/>
        <v>69.100763734910075</v>
      </c>
      <c r="W25" s="18"/>
    </row>
    <row r="26" spans="1:23" ht="27" customHeight="1">
      <c r="A26" s="9" t="s">
        <v>28</v>
      </c>
      <c r="B26" s="7" t="s">
        <v>275</v>
      </c>
      <c r="C26" s="11">
        <v>36</v>
      </c>
      <c r="D26" s="10">
        <v>45</v>
      </c>
      <c r="E26" s="3">
        <f t="shared" si="1"/>
        <v>80</v>
      </c>
      <c r="F26" s="11" t="s">
        <v>35</v>
      </c>
      <c r="G26" s="10" t="s">
        <v>48</v>
      </c>
      <c r="H26" s="3">
        <f t="shared" si="0"/>
        <v>70.731707317073173</v>
      </c>
      <c r="I26" s="11" t="s">
        <v>38</v>
      </c>
      <c r="J26" s="10" t="s">
        <v>47</v>
      </c>
      <c r="K26" s="2">
        <f t="shared" si="2"/>
        <v>80</v>
      </c>
      <c r="L26" s="11" t="s">
        <v>44</v>
      </c>
      <c r="M26" s="10" t="s">
        <v>52</v>
      </c>
      <c r="N26" s="3">
        <f t="shared" si="3"/>
        <v>84.090909090909093</v>
      </c>
      <c r="O26" s="3" t="s">
        <v>41</v>
      </c>
      <c r="P26" s="2" t="s">
        <v>48</v>
      </c>
      <c r="Q26" s="2">
        <f t="shared" si="4"/>
        <v>82.926829268292678</v>
      </c>
      <c r="R26" s="11">
        <v>35</v>
      </c>
      <c r="S26" s="10">
        <v>41</v>
      </c>
      <c r="T26" s="3">
        <f t="shared" si="5"/>
        <v>85.365853658536579</v>
      </c>
      <c r="U26" s="12">
        <f t="shared" si="6"/>
        <v>80.519216555801933</v>
      </c>
      <c r="W26" s="18"/>
    </row>
    <row r="27" spans="1:23" ht="27" customHeight="1">
      <c r="A27" s="8" t="s">
        <v>29</v>
      </c>
      <c r="B27" s="7" t="s">
        <v>276</v>
      </c>
      <c r="C27" s="11">
        <v>42</v>
      </c>
      <c r="D27" s="10">
        <v>45</v>
      </c>
      <c r="E27" s="3">
        <f t="shared" si="1"/>
        <v>93.333333333333329</v>
      </c>
      <c r="F27" s="11" t="s">
        <v>38</v>
      </c>
      <c r="G27" s="10" t="s">
        <v>48</v>
      </c>
      <c r="H27" s="3">
        <f t="shared" si="0"/>
        <v>78.048780487804876</v>
      </c>
      <c r="I27" s="11" t="s">
        <v>42</v>
      </c>
      <c r="J27" s="10" t="s">
        <v>47</v>
      </c>
      <c r="K27" s="2">
        <f t="shared" si="2"/>
        <v>87.5</v>
      </c>
      <c r="L27" s="11" t="s">
        <v>49</v>
      </c>
      <c r="M27" s="10" t="s">
        <v>52</v>
      </c>
      <c r="N27" s="3">
        <f t="shared" si="3"/>
        <v>95.454545454545453</v>
      </c>
      <c r="O27" s="3" t="s">
        <v>44</v>
      </c>
      <c r="P27" s="2" t="s">
        <v>48</v>
      </c>
      <c r="Q27" s="2">
        <f t="shared" si="4"/>
        <v>90.243902439024396</v>
      </c>
      <c r="R27" s="11">
        <v>40</v>
      </c>
      <c r="S27" s="10">
        <v>41</v>
      </c>
      <c r="T27" s="3">
        <f t="shared" si="5"/>
        <v>97.560975609756099</v>
      </c>
      <c r="U27" s="12">
        <f t="shared" si="6"/>
        <v>90.35692288741069</v>
      </c>
      <c r="W27" s="18"/>
    </row>
    <row r="28" spans="1:23" ht="27" customHeight="1">
      <c r="A28" s="9" t="s">
        <v>30</v>
      </c>
      <c r="B28" s="7" t="s">
        <v>277</v>
      </c>
      <c r="C28" s="11">
        <v>39</v>
      </c>
      <c r="D28" s="10">
        <v>45</v>
      </c>
      <c r="E28" s="3">
        <f t="shared" si="1"/>
        <v>86.666666666666671</v>
      </c>
      <c r="F28" s="11" t="s">
        <v>38</v>
      </c>
      <c r="G28" s="10" t="s">
        <v>48</v>
      </c>
      <c r="H28" s="3">
        <f t="shared" si="0"/>
        <v>78.048780487804876</v>
      </c>
      <c r="I28" s="11" t="s">
        <v>42</v>
      </c>
      <c r="J28" s="10" t="s">
        <v>47</v>
      </c>
      <c r="K28" s="2">
        <f t="shared" si="2"/>
        <v>87.5</v>
      </c>
      <c r="L28" s="11" t="s">
        <v>47</v>
      </c>
      <c r="M28" s="10" t="s">
        <v>52</v>
      </c>
      <c r="N28" s="3">
        <f t="shared" si="3"/>
        <v>90.909090909090907</v>
      </c>
      <c r="O28" s="3" t="s">
        <v>47</v>
      </c>
      <c r="P28" s="2" t="s">
        <v>48</v>
      </c>
      <c r="Q28" s="2">
        <f t="shared" si="4"/>
        <v>97.560975609756099</v>
      </c>
      <c r="R28" s="11">
        <v>40</v>
      </c>
      <c r="S28" s="10">
        <v>41</v>
      </c>
      <c r="T28" s="3">
        <f t="shared" si="5"/>
        <v>97.560975609756099</v>
      </c>
      <c r="U28" s="12">
        <f t="shared" si="6"/>
        <v>89.707748213845775</v>
      </c>
      <c r="W28" s="18"/>
    </row>
    <row r="29" spans="1:23" ht="27" customHeight="1">
      <c r="A29" s="8" t="s">
        <v>31</v>
      </c>
      <c r="B29" s="7" t="s">
        <v>278</v>
      </c>
      <c r="C29" s="11">
        <v>28</v>
      </c>
      <c r="D29" s="10">
        <v>45</v>
      </c>
      <c r="E29" s="3">
        <f t="shared" si="1"/>
        <v>62.222222222222221</v>
      </c>
      <c r="F29" s="11" t="s">
        <v>30</v>
      </c>
      <c r="G29" s="10" t="s">
        <v>48</v>
      </c>
      <c r="H29" s="3">
        <f t="shared" si="0"/>
        <v>58.536585365853654</v>
      </c>
      <c r="I29" s="11" t="s">
        <v>37</v>
      </c>
      <c r="J29" s="10" t="s">
        <v>47</v>
      </c>
      <c r="K29" s="2">
        <f t="shared" si="2"/>
        <v>77.5</v>
      </c>
      <c r="L29" s="11" t="s">
        <v>37</v>
      </c>
      <c r="M29" s="10" t="s">
        <v>52</v>
      </c>
      <c r="N29" s="3">
        <f t="shared" si="3"/>
        <v>70.454545454545453</v>
      </c>
      <c r="O29" s="3" t="s">
        <v>37</v>
      </c>
      <c r="P29" s="2" t="s">
        <v>48</v>
      </c>
      <c r="Q29" s="2">
        <f t="shared" si="4"/>
        <v>75.609756097560975</v>
      </c>
      <c r="R29" s="11">
        <v>34</v>
      </c>
      <c r="S29" s="10">
        <v>41</v>
      </c>
      <c r="T29" s="3">
        <f t="shared" si="5"/>
        <v>82.926829268292678</v>
      </c>
      <c r="U29" s="12">
        <f t="shared" si="6"/>
        <v>71.208323068079167</v>
      </c>
      <c r="W29" s="18"/>
    </row>
    <row r="30" spans="1:23" ht="27" customHeight="1">
      <c r="A30" s="9" t="s">
        <v>32</v>
      </c>
      <c r="B30" s="7" t="s">
        <v>279</v>
      </c>
      <c r="C30" s="11">
        <v>37</v>
      </c>
      <c r="D30" s="10">
        <v>45</v>
      </c>
      <c r="E30" s="3">
        <f t="shared" si="1"/>
        <v>82.222222222222214</v>
      </c>
      <c r="F30" s="11" t="s">
        <v>35</v>
      </c>
      <c r="G30" s="10" t="s">
        <v>48</v>
      </c>
      <c r="H30" s="3">
        <f t="shared" si="0"/>
        <v>70.731707317073173</v>
      </c>
      <c r="I30" s="11" t="s">
        <v>42</v>
      </c>
      <c r="J30" s="10" t="s">
        <v>47</v>
      </c>
      <c r="K30" s="2">
        <f t="shared" si="2"/>
        <v>87.5</v>
      </c>
      <c r="L30" s="11" t="s">
        <v>43</v>
      </c>
      <c r="M30" s="10" t="s">
        <v>52</v>
      </c>
      <c r="N30" s="3">
        <f t="shared" si="3"/>
        <v>81.818181818181827</v>
      </c>
      <c r="O30" s="3" t="s">
        <v>41</v>
      </c>
      <c r="P30" s="2" t="s">
        <v>48</v>
      </c>
      <c r="Q30" s="2">
        <f t="shared" si="4"/>
        <v>82.926829268292678</v>
      </c>
      <c r="R30" s="11">
        <v>39</v>
      </c>
      <c r="S30" s="10">
        <v>41</v>
      </c>
      <c r="T30" s="3">
        <f t="shared" si="5"/>
        <v>95.121951219512198</v>
      </c>
      <c r="U30" s="12">
        <f t="shared" si="6"/>
        <v>83.386815307547025</v>
      </c>
      <c r="W30" s="18"/>
    </row>
    <row r="31" spans="1:23" ht="27" customHeight="1">
      <c r="A31" s="8" t="s">
        <v>33</v>
      </c>
      <c r="B31" s="7" t="s">
        <v>280</v>
      </c>
      <c r="C31" s="11">
        <v>43</v>
      </c>
      <c r="D31" s="10">
        <v>45</v>
      </c>
      <c r="E31" s="3">
        <f t="shared" si="1"/>
        <v>95.555555555555557</v>
      </c>
      <c r="F31" s="11" t="s">
        <v>37</v>
      </c>
      <c r="G31" s="10" t="s">
        <v>48</v>
      </c>
      <c r="H31" s="3">
        <f t="shared" si="0"/>
        <v>75.609756097560975</v>
      </c>
      <c r="I31" s="11" t="s">
        <v>44</v>
      </c>
      <c r="J31" s="10" t="s">
        <v>47</v>
      </c>
      <c r="K31" s="2">
        <f t="shared" si="2"/>
        <v>92.5</v>
      </c>
      <c r="L31" s="11" t="s">
        <v>50</v>
      </c>
      <c r="M31" s="10" t="s">
        <v>52</v>
      </c>
      <c r="N31" s="3">
        <f t="shared" si="3"/>
        <v>97.727272727272734</v>
      </c>
      <c r="O31" s="3" t="s">
        <v>43</v>
      </c>
      <c r="P31" s="2" t="s">
        <v>48</v>
      </c>
      <c r="Q31" s="2">
        <f t="shared" si="4"/>
        <v>87.804878048780495</v>
      </c>
      <c r="R31" s="11">
        <v>39</v>
      </c>
      <c r="S31" s="10">
        <v>41</v>
      </c>
      <c r="T31" s="3">
        <f t="shared" si="5"/>
        <v>95.121951219512198</v>
      </c>
      <c r="U31" s="12">
        <f t="shared" si="6"/>
        <v>90.719902274780338</v>
      </c>
      <c r="W31" s="18"/>
    </row>
    <row r="32" spans="1:23" ht="27" customHeight="1">
      <c r="A32" s="9" t="s">
        <v>34</v>
      </c>
      <c r="B32" s="7" t="s">
        <v>281</v>
      </c>
      <c r="C32" s="11">
        <v>29</v>
      </c>
      <c r="D32" s="10">
        <v>45</v>
      </c>
      <c r="E32" s="3">
        <f t="shared" si="1"/>
        <v>64.444444444444443</v>
      </c>
      <c r="F32" s="11" t="s">
        <v>33</v>
      </c>
      <c r="G32" s="10" t="s">
        <v>48</v>
      </c>
      <c r="H32" s="3">
        <f t="shared" si="0"/>
        <v>65.853658536585371</v>
      </c>
      <c r="I32" s="11" t="s">
        <v>35</v>
      </c>
      <c r="J32" s="10" t="s">
        <v>47</v>
      </c>
      <c r="K32" s="2">
        <f t="shared" si="2"/>
        <v>72.5</v>
      </c>
      <c r="L32" s="11" t="s">
        <v>42</v>
      </c>
      <c r="M32" s="10" t="s">
        <v>52</v>
      </c>
      <c r="N32" s="3">
        <f t="shared" si="3"/>
        <v>79.545454545454547</v>
      </c>
      <c r="O32" s="3" t="s">
        <v>37</v>
      </c>
      <c r="P32" s="2" t="s">
        <v>48</v>
      </c>
      <c r="Q32" s="2">
        <f t="shared" si="4"/>
        <v>75.609756097560975</v>
      </c>
      <c r="R32" s="11">
        <v>33</v>
      </c>
      <c r="S32" s="10">
        <v>41</v>
      </c>
      <c r="T32" s="3">
        <f t="shared" si="5"/>
        <v>80.487804878048792</v>
      </c>
      <c r="U32" s="12">
        <f t="shared" si="6"/>
        <v>73.073519750349021</v>
      </c>
      <c r="W32" s="18"/>
    </row>
    <row r="33" spans="1:23" ht="27" customHeight="1">
      <c r="A33" s="8" t="s">
        <v>35</v>
      </c>
      <c r="B33" s="7" t="s">
        <v>282</v>
      </c>
      <c r="C33" s="11">
        <v>43</v>
      </c>
      <c r="D33" s="10">
        <v>45</v>
      </c>
      <c r="E33" s="3">
        <f t="shared" si="1"/>
        <v>95.555555555555557</v>
      </c>
      <c r="F33" s="11" t="s">
        <v>45</v>
      </c>
      <c r="G33" s="10" t="s">
        <v>48</v>
      </c>
      <c r="H33" s="3">
        <f t="shared" si="0"/>
        <v>92.682926829268297</v>
      </c>
      <c r="I33" s="11" t="s">
        <v>46</v>
      </c>
      <c r="J33" s="10" t="s">
        <v>47</v>
      </c>
      <c r="K33" s="2">
        <f t="shared" si="2"/>
        <v>97.5</v>
      </c>
      <c r="L33" s="11" t="s">
        <v>50</v>
      </c>
      <c r="M33" s="10" t="s">
        <v>52</v>
      </c>
      <c r="N33" s="3">
        <f t="shared" si="3"/>
        <v>97.727272727272734</v>
      </c>
      <c r="O33" s="3" t="s">
        <v>47</v>
      </c>
      <c r="P33" s="2" t="s">
        <v>48</v>
      </c>
      <c r="Q33" s="2">
        <f t="shared" si="4"/>
        <v>97.560975609756099</v>
      </c>
      <c r="R33" s="11">
        <v>40</v>
      </c>
      <c r="S33" s="10">
        <v>41</v>
      </c>
      <c r="T33" s="3">
        <f t="shared" si="5"/>
        <v>97.560975609756099</v>
      </c>
      <c r="U33" s="12">
        <f t="shared" si="6"/>
        <v>96.431284388601469</v>
      </c>
      <c r="W33" s="18"/>
    </row>
    <row r="34" spans="1:23" ht="27" customHeight="1">
      <c r="A34" s="9" t="s">
        <v>36</v>
      </c>
      <c r="B34" s="7" t="s">
        <v>283</v>
      </c>
      <c r="C34" s="11">
        <v>17</v>
      </c>
      <c r="D34" s="10">
        <v>45</v>
      </c>
      <c r="E34" s="3">
        <f t="shared" si="1"/>
        <v>37.777777777777779</v>
      </c>
      <c r="F34" s="11" t="s">
        <v>32</v>
      </c>
      <c r="G34" s="10" t="s">
        <v>48</v>
      </c>
      <c r="H34" s="3">
        <f t="shared" si="0"/>
        <v>63.414634146341463</v>
      </c>
      <c r="I34" s="11" t="s">
        <v>29</v>
      </c>
      <c r="J34" s="10" t="s">
        <v>47</v>
      </c>
      <c r="K34" s="2">
        <f t="shared" si="2"/>
        <v>57.499999999999993</v>
      </c>
      <c r="L34" s="11" t="s">
        <v>31</v>
      </c>
      <c r="M34" s="10" t="s">
        <v>52</v>
      </c>
      <c r="N34" s="3">
        <f t="shared" si="3"/>
        <v>56.81818181818182</v>
      </c>
      <c r="O34" s="3" t="s">
        <v>31</v>
      </c>
      <c r="P34" s="2" t="s">
        <v>48</v>
      </c>
      <c r="Q34" s="2">
        <f t="shared" si="4"/>
        <v>60.975609756097562</v>
      </c>
      <c r="R34" s="11">
        <v>37</v>
      </c>
      <c r="S34" s="10">
        <v>41</v>
      </c>
      <c r="T34" s="3">
        <f t="shared" si="5"/>
        <v>90.243902439024396</v>
      </c>
      <c r="U34" s="12">
        <f t="shared" si="6"/>
        <v>61.121684322903832</v>
      </c>
      <c r="W34" s="18"/>
    </row>
    <row r="35" spans="1:23" ht="27" customHeight="1">
      <c r="A35" s="8" t="s">
        <v>37</v>
      </c>
      <c r="B35" s="7" t="s">
        <v>284</v>
      </c>
      <c r="C35" s="11">
        <v>36</v>
      </c>
      <c r="D35" s="10">
        <v>45</v>
      </c>
      <c r="E35" s="3">
        <f t="shared" si="1"/>
        <v>80</v>
      </c>
      <c r="F35" s="11" t="s">
        <v>37</v>
      </c>
      <c r="G35" s="10" t="s">
        <v>48</v>
      </c>
      <c r="H35" s="3">
        <f t="shared" si="0"/>
        <v>75.609756097560975</v>
      </c>
      <c r="I35" s="11" t="s">
        <v>42</v>
      </c>
      <c r="J35" s="10" t="s">
        <v>47</v>
      </c>
      <c r="K35" s="2">
        <f t="shared" si="2"/>
        <v>87.5</v>
      </c>
      <c r="L35" s="11" t="s">
        <v>47</v>
      </c>
      <c r="M35" s="10" t="s">
        <v>52</v>
      </c>
      <c r="N35" s="3">
        <f t="shared" si="3"/>
        <v>90.909090909090907</v>
      </c>
      <c r="O35" s="3" t="s">
        <v>44</v>
      </c>
      <c r="P35" s="2" t="s">
        <v>48</v>
      </c>
      <c r="Q35" s="2">
        <f t="shared" si="4"/>
        <v>90.243902439024396</v>
      </c>
      <c r="R35" s="11">
        <v>38</v>
      </c>
      <c r="S35" s="10">
        <v>41</v>
      </c>
      <c r="T35" s="3">
        <f t="shared" si="5"/>
        <v>92.682926829268297</v>
      </c>
      <c r="U35" s="12">
        <f t="shared" si="6"/>
        <v>86.157612712490774</v>
      </c>
      <c r="W35" s="18"/>
    </row>
    <row r="36" spans="1:23" ht="27" customHeight="1">
      <c r="A36" s="9" t="s">
        <v>38</v>
      </c>
      <c r="B36" s="7" t="s">
        <v>285</v>
      </c>
      <c r="C36" s="11">
        <v>23</v>
      </c>
      <c r="D36" s="10">
        <v>45</v>
      </c>
      <c r="E36" s="3">
        <f t="shared" si="1"/>
        <v>51.111111111111107</v>
      </c>
      <c r="F36" s="11" t="s">
        <v>29</v>
      </c>
      <c r="G36" s="10" t="s">
        <v>48</v>
      </c>
      <c r="H36" s="3">
        <f t="shared" si="0"/>
        <v>56.09756097560976</v>
      </c>
      <c r="I36" s="11" t="s">
        <v>28</v>
      </c>
      <c r="J36" s="10" t="s">
        <v>47</v>
      </c>
      <c r="K36" s="2">
        <f t="shared" si="2"/>
        <v>55.000000000000007</v>
      </c>
      <c r="L36" s="11" t="s">
        <v>35</v>
      </c>
      <c r="M36" s="10" t="s">
        <v>52</v>
      </c>
      <c r="N36" s="3">
        <f t="shared" si="3"/>
        <v>65.909090909090907</v>
      </c>
      <c r="O36" s="3" t="s">
        <v>33</v>
      </c>
      <c r="P36" s="2" t="s">
        <v>48</v>
      </c>
      <c r="Q36" s="2">
        <f t="shared" si="4"/>
        <v>65.853658536585371</v>
      </c>
      <c r="R36" s="11">
        <v>39</v>
      </c>
      <c r="S36" s="10">
        <v>41</v>
      </c>
      <c r="T36" s="3">
        <f t="shared" si="5"/>
        <v>95.121951219512198</v>
      </c>
      <c r="U36" s="12">
        <f t="shared" si="6"/>
        <v>64.848895458651555</v>
      </c>
      <c r="W36" s="18"/>
    </row>
    <row r="37" spans="1:23" ht="27" customHeight="1">
      <c r="A37" s="8" t="s">
        <v>39</v>
      </c>
      <c r="B37" s="7" t="s">
        <v>286</v>
      </c>
      <c r="C37" s="11">
        <v>43</v>
      </c>
      <c r="D37" s="10">
        <v>45</v>
      </c>
      <c r="E37" s="3">
        <f t="shared" si="1"/>
        <v>95.555555555555557</v>
      </c>
      <c r="F37" s="11" t="s">
        <v>43</v>
      </c>
      <c r="G37" s="10" t="s">
        <v>48</v>
      </c>
      <c r="H37" s="3">
        <f t="shared" ref="H37:H59" si="7">(F37/G37)*100</f>
        <v>87.804878048780495</v>
      </c>
      <c r="I37" s="11" t="s">
        <v>44</v>
      </c>
      <c r="J37" s="10" t="s">
        <v>47</v>
      </c>
      <c r="K37" s="2">
        <f t="shared" si="2"/>
        <v>92.5</v>
      </c>
      <c r="L37" s="11" t="s">
        <v>48</v>
      </c>
      <c r="M37" s="10" t="s">
        <v>52</v>
      </c>
      <c r="N37" s="3">
        <f t="shared" si="3"/>
        <v>93.181818181818173</v>
      </c>
      <c r="O37" s="3" t="s">
        <v>45</v>
      </c>
      <c r="P37" s="2" t="s">
        <v>48</v>
      </c>
      <c r="Q37" s="2">
        <f t="shared" si="4"/>
        <v>92.682926829268297</v>
      </c>
      <c r="R37" s="11">
        <v>38</v>
      </c>
      <c r="S37" s="10">
        <v>41</v>
      </c>
      <c r="T37" s="3">
        <f t="shared" si="5"/>
        <v>92.682926829268297</v>
      </c>
      <c r="U37" s="12">
        <f t="shared" si="6"/>
        <v>92.401350907448474</v>
      </c>
      <c r="W37" s="18"/>
    </row>
    <row r="38" spans="1:23" ht="27" customHeight="1">
      <c r="A38" s="9" t="s">
        <v>41</v>
      </c>
      <c r="B38" s="7" t="s">
        <v>287</v>
      </c>
      <c r="C38" s="11">
        <v>35</v>
      </c>
      <c r="D38" s="10">
        <v>45</v>
      </c>
      <c r="E38" s="3">
        <f t="shared" si="1"/>
        <v>77.777777777777786</v>
      </c>
      <c r="F38" s="11" t="s">
        <v>37</v>
      </c>
      <c r="G38" s="10" t="s">
        <v>48</v>
      </c>
      <c r="H38" s="3">
        <f t="shared" si="7"/>
        <v>75.609756097560975</v>
      </c>
      <c r="I38" s="11" t="s">
        <v>38</v>
      </c>
      <c r="J38" s="10" t="s">
        <v>47</v>
      </c>
      <c r="K38" s="2">
        <f t="shared" si="2"/>
        <v>80</v>
      </c>
      <c r="L38" s="11" t="s">
        <v>44</v>
      </c>
      <c r="M38" s="10" t="s">
        <v>52</v>
      </c>
      <c r="N38" s="3">
        <f t="shared" si="3"/>
        <v>84.090909090909093</v>
      </c>
      <c r="O38" s="3" t="s">
        <v>39</v>
      </c>
      <c r="P38" s="2" t="s">
        <v>48</v>
      </c>
      <c r="Q38" s="2">
        <f t="shared" si="4"/>
        <v>80.487804878048792</v>
      </c>
      <c r="R38" s="11">
        <v>38</v>
      </c>
      <c r="S38" s="10">
        <v>41</v>
      </c>
      <c r="T38" s="3">
        <f t="shared" si="5"/>
        <v>92.682926829268297</v>
      </c>
      <c r="U38" s="12">
        <f t="shared" si="6"/>
        <v>81.774862445594152</v>
      </c>
      <c r="W38" s="18"/>
    </row>
    <row r="39" spans="1:23" ht="27" customHeight="1">
      <c r="A39" s="8" t="s">
        <v>42</v>
      </c>
      <c r="B39" s="7" t="s">
        <v>288</v>
      </c>
      <c r="C39" s="11">
        <v>27</v>
      </c>
      <c r="D39" s="10">
        <v>45</v>
      </c>
      <c r="E39" s="3">
        <f t="shared" si="1"/>
        <v>60</v>
      </c>
      <c r="F39" s="11" t="s">
        <v>30</v>
      </c>
      <c r="G39" s="10" t="s">
        <v>48</v>
      </c>
      <c r="H39" s="3">
        <f t="shared" si="7"/>
        <v>58.536585365853654</v>
      </c>
      <c r="I39" s="11" t="s">
        <v>35</v>
      </c>
      <c r="J39" s="10" t="s">
        <v>47</v>
      </c>
      <c r="K39" s="2">
        <f t="shared" si="2"/>
        <v>72.5</v>
      </c>
      <c r="L39" s="11" t="s">
        <v>32</v>
      </c>
      <c r="M39" s="10" t="s">
        <v>52</v>
      </c>
      <c r="N39" s="3">
        <f t="shared" si="3"/>
        <v>59.090909090909093</v>
      </c>
      <c r="O39" s="3" t="s">
        <v>34</v>
      </c>
      <c r="P39" s="2" t="s">
        <v>48</v>
      </c>
      <c r="Q39" s="2">
        <f t="shared" si="4"/>
        <v>68.292682926829272</v>
      </c>
      <c r="R39" s="11">
        <v>26</v>
      </c>
      <c r="S39" s="10">
        <v>41</v>
      </c>
      <c r="T39" s="3">
        <f t="shared" si="5"/>
        <v>63.414634146341463</v>
      </c>
      <c r="U39" s="12">
        <f t="shared" si="6"/>
        <v>63.639135254988922</v>
      </c>
      <c r="W39" s="18"/>
    </row>
    <row r="40" spans="1:23" ht="27" customHeight="1">
      <c r="A40" s="9" t="s">
        <v>43</v>
      </c>
      <c r="B40" s="7" t="s">
        <v>289</v>
      </c>
      <c r="C40" s="11">
        <v>41</v>
      </c>
      <c r="D40" s="10">
        <v>45</v>
      </c>
      <c r="E40" s="3">
        <f t="shared" si="1"/>
        <v>91.111111111111114</v>
      </c>
      <c r="F40" s="11" t="s">
        <v>33</v>
      </c>
      <c r="G40" s="10" t="s">
        <v>48</v>
      </c>
      <c r="H40" s="3">
        <f t="shared" si="7"/>
        <v>65.853658536585371</v>
      </c>
      <c r="I40" s="11" t="s">
        <v>41</v>
      </c>
      <c r="J40" s="10" t="s">
        <v>47</v>
      </c>
      <c r="K40" s="2">
        <f t="shared" si="2"/>
        <v>85</v>
      </c>
      <c r="L40" s="11" t="s">
        <v>45</v>
      </c>
      <c r="M40" s="10" t="s">
        <v>52</v>
      </c>
      <c r="N40" s="3">
        <f t="shared" si="3"/>
        <v>86.36363636363636</v>
      </c>
      <c r="O40" s="3" t="s">
        <v>38</v>
      </c>
      <c r="P40" s="2" t="s">
        <v>48</v>
      </c>
      <c r="Q40" s="2">
        <f t="shared" si="4"/>
        <v>78.048780487804876</v>
      </c>
      <c r="R40" s="11">
        <v>38</v>
      </c>
      <c r="S40" s="10">
        <v>41</v>
      </c>
      <c r="T40" s="3">
        <f t="shared" si="5"/>
        <v>92.682926829268297</v>
      </c>
      <c r="U40" s="12">
        <f t="shared" si="6"/>
        <v>83.176685554734334</v>
      </c>
      <c r="W40" s="18"/>
    </row>
    <row r="41" spans="1:23" ht="27" customHeight="1">
      <c r="A41" s="8" t="s">
        <v>44</v>
      </c>
      <c r="B41" s="7" t="s">
        <v>290</v>
      </c>
      <c r="C41" s="11">
        <v>37</v>
      </c>
      <c r="D41" s="10">
        <v>45</v>
      </c>
      <c r="E41" s="3">
        <f t="shared" si="1"/>
        <v>82.222222222222214</v>
      </c>
      <c r="F41" s="11" t="s">
        <v>36</v>
      </c>
      <c r="G41" s="10" t="s">
        <v>48</v>
      </c>
      <c r="H41" s="3">
        <f t="shared" si="7"/>
        <v>73.170731707317074</v>
      </c>
      <c r="I41" s="11" t="s">
        <v>41</v>
      </c>
      <c r="J41" s="10" t="s">
        <v>47</v>
      </c>
      <c r="K41" s="2">
        <f t="shared" si="2"/>
        <v>85</v>
      </c>
      <c r="L41" s="11" t="s">
        <v>44</v>
      </c>
      <c r="M41" s="10" t="s">
        <v>52</v>
      </c>
      <c r="N41" s="3">
        <f t="shared" si="3"/>
        <v>84.090909090909093</v>
      </c>
      <c r="O41" s="3" t="s">
        <v>41</v>
      </c>
      <c r="P41" s="2" t="s">
        <v>48</v>
      </c>
      <c r="Q41" s="2">
        <f t="shared" si="4"/>
        <v>82.926829268292678</v>
      </c>
      <c r="R41" s="11">
        <v>37</v>
      </c>
      <c r="S41" s="10">
        <v>41</v>
      </c>
      <c r="T41" s="3">
        <f t="shared" si="5"/>
        <v>90.243902439024396</v>
      </c>
      <c r="U41" s="12">
        <f t="shared" si="6"/>
        <v>82.942432454627578</v>
      </c>
      <c r="W41" s="18"/>
    </row>
    <row r="42" spans="1:23" ht="27" customHeight="1">
      <c r="A42" s="9" t="s">
        <v>45</v>
      </c>
      <c r="B42" s="7" t="s">
        <v>291</v>
      </c>
      <c r="C42" s="11">
        <v>32</v>
      </c>
      <c r="D42" s="10">
        <v>45</v>
      </c>
      <c r="E42" s="3">
        <f t="shared" si="1"/>
        <v>71.111111111111114</v>
      </c>
      <c r="F42" s="11" t="s">
        <v>35</v>
      </c>
      <c r="G42" s="10" t="s">
        <v>48</v>
      </c>
      <c r="H42" s="3">
        <f t="shared" si="7"/>
        <v>70.731707317073173</v>
      </c>
      <c r="I42" s="11" t="s">
        <v>32</v>
      </c>
      <c r="J42" s="10" t="s">
        <v>47</v>
      </c>
      <c r="K42" s="2">
        <f t="shared" si="2"/>
        <v>65</v>
      </c>
      <c r="L42" s="11" t="s">
        <v>44</v>
      </c>
      <c r="M42" s="10" t="s">
        <v>52</v>
      </c>
      <c r="N42" s="3">
        <f t="shared" si="3"/>
        <v>84.090909090909093</v>
      </c>
      <c r="O42" s="3" t="s">
        <v>32</v>
      </c>
      <c r="P42" s="2" t="s">
        <v>48</v>
      </c>
      <c r="Q42" s="2">
        <f t="shared" si="4"/>
        <v>63.414634146341463</v>
      </c>
      <c r="R42" s="11">
        <v>30</v>
      </c>
      <c r="S42" s="10">
        <v>41</v>
      </c>
      <c r="T42" s="3">
        <f t="shared" si="5"/>
        <v>73.170731707317074</v>
      </c>
      <c r="U42" s="12">
        <f t="shared" si="6"/>
        <v>71.253182228791999</v>
      </c>
      <c r="W42" s="18"/>
    </row>
    <row r="43" spans="1:23" ht="27" customHeight="1">
      <c r="A43" s="8" t="s">
        <v>46</v>
      </c>
      <c r="B43" s="7" t="s">
        <v>292</v>
      </c>
      <c r="C43" s="11">
        <v>42</v>
      </c>
      <c r="D43" s="10">
        <v>45</v>
      </c>
      <c r="E43" s="3">
        <f t="shared" si="1"/>
        <v>93.333333333333329</v>
      </c>
      <c r="F43" s="11" t="s">
        <v>45</v>
      </c>
      <c r="G43" s="10" t="s">
        <v>48</v>
      </c>
      <c r="H43" s="3">
        <f t="shared" si="7"/>
        <v>92.682926829268297</v>
      </c>
      <c r="I43" s="11" t="s">
        <v>46</v>
      </c>
      <c r="J43" s="10" t="s">
        <v>47</v>
      </c>
      <c r="K43" s="2">
        <f t="shared" si="2"/>
        <v>97.5</v>
      </c>
      <c r="L43" s="11" t="s">
        <v>49</v>
      </c>
      <c r="M43" s="10" t="s">
        <v>52</v>
      </c>
      <c r="N43" s="3">
        <f t="shared" si="3"/>
        <v>95.454545454545453</v>
      </c>
      <c r="O43" s="3" t="s">
        <v>48</v>
      </c>
      <c r="P43" s="2" t="s">
        <v>48</v>
      </c>
      <c r="Q43" s="2">
        <f t="shared" si="4"/>
        <v>100</v>
      </c>
      <c r="R43" s="11">
        <v>41</v>
      </c>
      <c r="S43" s="10">
        <v>41</v>
      </c>
      <c r="T43" s="3">
        <f t="shared" si="5"/>
        <v>100</v>
      </c>
      <c r="U43" s="12">
        <f t="shared" si="6"/>
        <v>96.495134269524513</v>
      </c>
      <c r="W43" s="18"/>
    </row>
    <row r="44" spans="1:23" ht="27" customHeight="1">
      <c r="A44" s="9" t="s">
        <v>47</v>
      </c>
      <c r="B44" s="7" t="s">
        <v>293</v>
      </c>
      <c r="C44" s="11">
        <v>37</v>
      </c>
      <c r="D44" s="10">
        <v>45</v>
      </c>
      <c r="E44" s="3">
        <f t="shared" si="1"/>
        <v>82.222222222222214</v>
      </c>
      <c r="F44" s="11" t="s">
        <v>37</v>
      </c>
      <c r="G44" s="10" t="s">
        <v>48</v>
      </c>
      <c r="H44" s="3">
        <f t="shared" si="7"/>
        <v>75.609756097560975</v>
      </c>
      <c r="I44" s="11" t="s">
        <v>39</v>
      </c>
      <c r="J44" s="10" t="s">
        <v>47</v>
      </c>
      <c r="K44" s="2">
        <f t="shared" si="2"/>
        <v>82.5</v>
      </c>
      <c r="L44" s="11" t="s">
        <v>43</v>
      </c>
      <c r="M44" s="10" t="s">
        <v>52</v>
      </c>
      <c r="N44" s="3">
        <f t="shared" si="3"/>
        <v>81.818181818181827</v>
      </c>
      <c r="O44" s="3" t="s">
        <v>43</v>
      </c>
      <c r="P44" s="2" t="s">
        <v>48</v>
      </c>
      <c r="Q44" s="2">
        <f t="shared" si="4"/>
        <v>87.804878048780495</v>
      </c>
      <c r="R44" s="11">
        <v>36</v>
      </c>
      <c r="S44" s="10">
        <v>41</v>
      </c>
      <c r="T44" s="3">
        <f t="shared" si="5"/>
        <v>87.804878048780495</v>
      </c>
      <c r="U44" s="12">
        <f t="shared" si="6"/>
        <v>82.959986039254332</v>
      </c>
      <c r="W44" s="18"/>
    </row>
    <row r="45" spans="1:23" ht="27" customHeight="1">
      <c r="A45" s="8" t="s">
        <v>48</v>
      </c>
      <c r="B45" s="7" t="s">
        <v>294</v>
      </c>
      <c r="C45" s="11">
        <v>44</v>
      </c>
      <c r="D45" s="10">
        <v>45</v>
      </c>
      <c r="E45" s="3">
        <f t="shared" si="1"/>
        <v>97.777777777777771</v>
      </c>
      <c r="F45" s="11" t="s">
        <v>43</v>
      </c>
      <c r="G45" s="10" t="s">
        <v>48</v>
      </c>
      <c r="H45" s="3">
        <f t="shared" si="7"/>
        <v>87.804878048780495</v>
      </c>
      <c r="I45" s="11" t="s">
        <v>47</v>
      </c>
      <c r="J45" s="10" t="s">
        <v>47</v>
      </c>
      <c r="K45" s="2">
        <f t="shared" si="2"/>
        <v>100</v>
      </c>
      <c r="L45" s="11" t="s">
        <v>50</v>
      </c>
      <c r="M45" s="10" t="s">
        <v>52</v>
      </c>
      <c r="N45" s="3">
        <f t="shared" si="3"/>
        <v>97.727272727272734</v>
      </c>
      <c r="O45" s="3" t="s">
        <v>48</v>
      </c>
      <c r="P45" s="2" t="s">
        <v>48</v>
      </c>
      <c r="Q45" s="2">
        <f t="shared" si="4"/>
        <v>100</v>
      </c>
      <c r="R45" s="11">
        <v>41</v>
      </c>
      <c r="S45" s="10">
        <v>41</v>
      </c>
      <c r="T45" s="3">
        <f t="shared" si="5"/>
        <v>100</v>
      </c>
      <c r="U45" s="12">
        <f t="shared" si="6"/>
        <v>97.218321425638507</v>
      </c>
      <c r="W45" s="18"/>
    </row>
    <row r="46" spans="1:23" ht="27" customHeight="1">
      <c r="A46" s="9" t="s">
        <v>49</v>
      </c>
      <c r="B46" s="7" t="s">
        <v>295</v>
      </c>
      <c r="C46" s="11">
        <v>31</v>
      </c>
      <c r="D46" s="10">
        <v>45</v>
      </c>
      <c r="E46" s="3">
        <f t="shared" si="1"/>
        <v>68.888888888888886</v>
      </c>
      <c r="F46" s="11" t="s">
        <v>35</v>
      </c>
      <c r="G46" s="10" t="s">
        <v>48</v>
      </c>
      <c r="H46" s="3">
        <f t="shared" si="7"/>
        <v>70.731707317073173</v>
      </c>
      <c r="I46" s="11" t="s">
        <v>34</v>
      </c>
      <c r="J46" s="10" t="s">
        <v>47</v>
      </c>
      <c r="K46" s="2">
        <f t="shared" si="2"/>
        <v>70</v>
      </c>
      <c r="L46" s="11" t="s">
        <v>39</v>
      </c>
      <c r="M46" s="10" t="s">
        <v>52</v>
      </c>
      <c r="N46" s="3">
        <f t="shared" si="3"/>
        <v>75</v>
      </c>
      <c r="O46" s="3" t="s">
        <v>38</v>
      </c>
      <c r="P46" s="2" t="s">
        <v>48</v>
      </c>
      <c r="Q46" s="2">
        <f t="shared" si="4"/>
        <v>78.048780487804876</v>
      </c>
      <c r="R46" s="11">
        <v>33</v>
      </c>
      <c r="S46" s="10">
        <v>41</v>
      </c>
      <c r="T46" s="3">
        <f t="shared" si="5"/>
        <v>80.487804878048792</v>
      </c>
      <c r="U46" s="12">
        <f t="shared" si="6"/>
        <v>73.859530261969283</v>
      </c>
      <c r="W46" s="18"/>
    </row>
    <row r="47" spans="1:23" ht="27" customHeight="1">
      <c r="A47" s="8" t="s">
        <v>50</v>
      </c>
      <c r="B47" s="7" t="s">
        <v>296</v>
      </c>
      <c r="C47" s="11">
        <v>33</v>
      </c>
      <c r="D47" s="10">
        <v>45</v>
      </c>
      <c r="E47" s="3">
        <f t="shared" si="1"/>
        <v>73.333333333333329</v>
      </c>
      <c r="F47" s="11" t="s">
        <v>35</v>
      </c>
      <c r="G47" s="10" t="s">
        <v>48</v>
      </c>
      <c r="H47" s="3">
        <f t="shared" si="7"/>
        <v>70.731707317073173</v>
      </c>
      <c r="I47" s="11" t="s">
        <v>37</v>
      </c>
      <c r="J47" s="10" t="s">
        <v>47</v>
      </c>
      <c r="K47" s="2">
        <f t="shared" si="2"/>
        <v>77.5</v>
      </c>
      <c r="L47" s="11" t="s">
        <v>44</v>
      </c>
      <c r="M47" s="10" t="s">
        <v>52</v>
      </c>
      <c r="N47" s="3">
        <f t="shared" si="3"/>
        <v>84.090909090909093</v>
      </c>
      <c r="O47" s="3" t="s">
        <v>38</v>
      </c>
      <c r="P47" s="2" t="s">
        <v>48</v>
      </c>
      <c r="Q47" s="2">
        <f t="shared" si="4"/>
        <v>78.048780487804876</v>
      </c>
      <c r="R47" s="11">
        <v>37</v>
      </c>
      <c r="S47" s="10">
        <v>41</v>
      </c>
      <c r="T47" s="3">
        <f t="shared" si="5"/>
        <v>90.243902439024396</v>
      </c>
      <c r="U47" s="12">
        <f t="shared" si="6"/>
        <v>78.991438778024147</v>
      </c>
      <c r="W47" s="18"/>
    </row>
    <row r="48" spans="1:23" ht="27" customHeight="1">
      <c r="A48" s="9" t="s">
        <v>52</v>
      </c>
      <c r="B48" s="7" t="s">
        <v>297</v>
      </c>
      <c r="C48" s="11">
        <v>35</v>
      </c>
      <c r="D48" s="10">
        <v>45</v>
      </c>
      <c r="E48" s="3">
        <f t="shared" si="1"/>
        <v>77.777777777777786</v>
      </c>
      <c r="F48" s="11" t="s">
        <v>28</v>
      </c>
      <c r="G48" s="10" t="s">
        <v>48</v>
      </c>
      <c r="H48" s="3">
        <f t="shared" si="7"/>
        <v>53.658536585365859</v>
      </c>
      <c r="I48" s="11" t="s">
        <v>37</v>
      </c>
      <c r="J48" s="10" t="s">
        <v>47</v>
      </c>
      <c r="K48" s="2">
        <f t="shared" si="2"/>
        <v>77.5</v>
      </c>
      <c r="L48" s="11" t="s">
        <v>38</v>
      </c>
      <c r="M48" s="10" t="s">
        <v>52</v>
      </c>
      <c r="N48" s="3">
        <f t="shared" si="3"/>
        <v>72.727272727272734</v>
      </c>
      <c r="O48" s="3" t="s">
        <v>35</v>
      </c>
      <c r="P48" s="2" t="s">
        <v>48</v>
      </c>
      <c r="Q48" s="2">
        <f t="shared" si="4"/>
        <v>70.731707317073173</v>
      </c>
      <c r="R48" s="11">
        <v>36</v>
      </c>
      <c r="S48" s="10">
        <v>41</v>
      </c>
      <c r="T48" s="3">
        <f t="shared" si="5"/>
        <v>87.804878048780495</v>
      </c>
      <c r="U48" s="12">
        <f t="shared" si="6"/>
        <v>73.366695409378352</v>
      </c>
      <c r="W48" s="18"/>
    </row>
    <row r="49" spans="1:23" ht="27" customHeight="1">
      <c r="A49" s="8" t="s">
        <v>53</v>
      </c>
      <c r="B49" s="7" t="s">
        <v>298</v>
      </c>
      <c r="C49" s="11">
        <v>39</v>
      </c>
      <c r="D49" s="10">
        <v>45</v>
      </c>
      <c r="E49" s="3">
        <f t="shared" si="1"/>
        <v>86.666666666666671</v>
      </c>
      <c r="F49" s="11" t="s">
        <v>35</v>
      </c>
      <c r="G49" s="10" t="s">
        <v>48</v>
      </c>
      <c r="H49" s="3">
        <f t="shared" si="7"/>
        <v>70.731707317073173</v>
      </c>
      <c r="I49" s="11" t="s">
        <v>41</v>
      </c>
      <c r="J49" s="10" t="s">
        <v>47</v>
      </c>
      <c r="K49" s="2">
        <f t="shared" si="2"/>
        <v>85</v>
      </c>
      <c r="L49" s="11" t="s">
        <v>46</v>
      </c>
      <c r="M49" s="10" t="s">
        <v>52</v>
      </c>
      <c r="N49" s="3">
        <f t="shared" si="3"/>
        <v>88.63636363636364</v>
      </c>
      <c r="O49" s="3" t="s">
        <v>42</v>
      </c>
      <c r="P49" s="2" t="s">
        <v>48</v>
      </c>
      <c r="Q49" s="2">
        <f t="shared" si="4"/>
        <v>85.365853658536579</v>
      </c>
      <c r="R49" s="11">
        <v>36</v>
      </c>
      <c r="S49" s="10">
        <v>41</v>
      </c>
      <c r="T49" s="3">
        <f t="shared" si="5"/>
        <v>87.804878048780495</v>
      </c>
      <c r="U49" s="12">
        <f t="shared" si="6"/>
        <v>84.034244887903427</v>
      </c>
      <c r="W49" s="18"/>
    </row>
    <row r="50" spans="1:23" ht="27" customHeight="1">
      <c r="A50" s="9" t="s">
        <v>54</v>
      </c>
      <c r="B50" s="7" t="s">
        <v>299</v>
      </c>
      <c r="C50" s="11">
        <v>26</v>
      </c>
      <c r="D50" s="10">
        <v>45</v>
      </c>
      <c r="E50" s="3">
        <f t="shared" si="1"/>
        <v>57.777777777777771</v>
      </c>
      <c r="F50" s="11" t="s">
        <v>28</v>
      </c>
      <c r="G50" s="10" t="s">
        <v>48</v>
      </c>
      <c r="H50" s="3">
        <f t="shared" si="7"/>
        <v>53.658536585365859</v>
      </c>
      <c r="I50" s="11" t="s">
        <v>34</v>
      </c>
      <c r="J50" s="10" t="s">
        <v>47</v>
      </c>
      <c r="K50" s="2">
        <f t="shared" si="2"/>
        <v>70</v>
      </c>
      <c r="L50" s="11" t="s">
        <v>37</v>
      </c>
      <c r="M50" s="10" t="s">
        <v>52</v>
      </c>
      <c r="N50" s="3">
        <f t="shared" si="3"/>
        <v>70.454545454545453</v>
      </c>
      <c r="O50" s="3" t="s">
        <v>35</v>
      </c>
      <c r="P50" s="2" t="s">
        <v>48</v>
      </c>
      <c r="Q50" s="2">
        <f t="shared" si="4"/>
        <v>70.731707317073173</v>
      </c>
      <c r="R50" s="11">
        <v>28</v>
      </c>
      <c r="S50" s="10">
        <v>41</v>
      </c>
      <c r="T50" s="3">
        <f t="shared" si="5"/>
        <v>68.292682926829272</v>
      </c>
      <c r="U50" s="12">
        <f t="shared" si="6"/>
        <v>65.152541676931932</v>
      </c>
      <c r="W50" s="18"/>
    </row>
    <row r="51" spans="1:23" ht="27" customHeight="1">
      <c r="A51" s="8" t="s">
        <v>55</v>
      </c>
      <c r="B51" s="7" t="s">
        <v>300</v>
      </c>
      <c r="C51" s="11">
        <v>20</v>
      </c>
      <c r="D51" s="10">
        <v>45</v>
      </c>
      <c r="E51" s="3">
        <f t="shared" si="1"/>
        <v>44.444444444444443</v>
      </c>
      <c r="F51" s="11" t="s">
        <v>25</v>
      </c>
      <c r="G51" s="10" t="s">
        <v>48</v>
      </c>
      <c r="H51" s="3">
        <f t="shared" si="7"/>
        <v>48.780487804878049</v>
      </c>
      <c r="I51" s="11" t="s">
        <v>25</v>
      </c>
      <c r="J51" s="10" t="s">
        <v>47</v>
      </c>
      <c r="K51" s="2">
        <f t="shared" si="2"/>
        <v>50</v>
      </c>
      <c r="L51" s="11" t="s">
        <v>31</v>
      </c>
      <c r="M51" s="10" t="s">
        <v>52</v>
      </c>
      <c r="N51" s="3">
        <f t="shared" si="3"/>
        <v>56.81818181818182</v>
      </c>
      <c r="O51" s="3" t="s">
        <v>25</v>
      </c>
      <c r="P51" s="2" t="s">
        <v>48</v>
      </c>
      <c r="Q51" s="2">
        <f t="shared" si="4"/>
        <v>48.780487804878049</v>
      </c>
      <c r="R51" s="11">
        <v>33</v>
      </c>
      <c r="S51" s="10">
        <v>41</v>
      </c>
      <c r="T51" s="3">
        <f t="shared" si="5"/>
        <v>80.487804878048792</v>
      </c>
      <c r="U51" s="12">
        <f t="shared" si="6"/>
        <v>54.885234458405193</v>
      </c>
      <c r="W51" s="18"/>
    </row>
    <row r="52" spans="1:23" ht="27" customHeight="1">
      <c r="A52" s="9" t="s">
        <v>27</v>
      </c>
      <c r="B52" s="7" t="s">
        <v>301</v>
      </c>
      <c r="C52" s="11">
        <v>39</v>
      </c>
      <c r="D52" s="10">
        <v>45</v>
      </c>
      <c r="E52" s="3">
        <f t="shared" si="1"/>
        <v>86.666666666666671</v>
      </c>
      <c r="F52" s="11" t="s">
        <v>39</v>
      </c>
      <c r="G52" s="10" t="s">
        <v>48</v>
      </c>
      <c r="H52" s="3">
        <f t="shared" si="7"/>
        <v>80.487804878048792</v>
      </c>
      <c r="I52" s="11" t="s">
        <v>41</v>
      </c>
      <c r="J52" s="10" t="s">
        <v>47</v>
      </c>
      <c r="K52" s="2">
        <f t="shared" si="2"/>
        <v>85</v>
      </c>
      <c r="L52" s="11" t="s">
        <v>49</v>
      </c>
      <c r="M52" s="10" t="s">
        <v>52</v>
      </c>
      <c r="N52" s="3">
        <f t="shared" si="3"/>
        <v>95.454545454545453</v>
      </c>
      <c r="O52" s="3" t="s">
        <v>43</v>
      </c>
      <c r="P52" s="2" t="s">
        <v>48</v>
      </c>
      <c r="Q52" s="2">
        <f t="shared" si="4"/>
        <v>87.804878048780495</v>
      </c>
      <c r="R52" s="11">
        <v>38</v>
      </c>
      <c r="S52" s="10">
        <v>41</v>
      </c>
      <c r="T52" s="3">
        <f t="shared" si="5"/>
        <v>92.682926829268297</v>
      </c>
      <c r="U52" s="12">
        <f t="shared" si="6"/>
        <v>88.016136979551618</v>
      </c>
      <c r="W52" s="18"/>
    </row>
    <row r="53" spans="1:23" ht="27" customHeight="1">
      <c r="A53" s="8" t="s">
        <v>56</v>
      </c>
      <c r="B53" s="7" t="s">
        <v>302</v>
      </c>
      <c r="C53" s="11">
        <v>31</v>
      </c>
      <c r="D53" s="10">
        <v>45</v>
      </c>
      <c r="E53" s="3">
        <f t="shared" si="1"/>
        <v>68.888888888888886</v>
      </c>
      <c r="F53" s="11" t="s">
        <v>34</v>
      </c>
      <c r="G53" s="10" t="s">
        <v>48</v>
      </c>
      <c r="H53" s="3">
        <f t="shared" si="7"/>
        <v>68.292682926829272</v>
      </c>
      <c r="I53" s="11" t="s">
        <v>36</v>
      </c>
      <c r="J53" s="10" t="s">
        <v>47</v>
      </c>
      <c r="K53" s="2">
        <f t="shared" si="2"/>
        <v>75</v>
      </c>
      <c r="L53" s="11" t="s">
        <v>43</v>
      </c>
      <c r="M53" s="10" t="s">
        <v>52</v>
      </c>
      <c r="N53" s="3">
        <f t="shared" si="3"/>
        <v>81.818181818181827</v>
      </c>
      <c r="O53" s="3" t="s">
        <v>37</v>
      </c>
      <c r="P53" s="2" t="s">
        <v>48</v>
      </c>
      <c r="Q53" s="2">
        <f t="shared" si="4"/>
        <v>75.609756097560975</v>
      </c>
      <c r="R53" s="11">
        <v>35</v>
      </c>
      <c r="S53" s="10">
        <v>41</v>
      </c>
      <c r="T53" s="3">
        <f t="shared" si="5"/>
        <v>85.365853658536579</v>
      </c>
      <c r="U53" s="12">
        <f t="shared" si="6"/>
        <v>75.829227231666252</v>
      </c>
      <c r="W53" s="18"/>
    </row>
    <row r="54" spans="1:23" ht="27" customHeight="1">
      <c r="A54" s="9" t="s">
        <v>57</v>
      </c>
      <c r="B54" s="7" t="s">
        <v>303</v>
      </c>
      <c r="C54" s="11">
        <v>35</v>
      </c>
      <c r="D54" s="10">
        <v>45</v>
      </c>
      <c r="E54" s="3">
        <f t="shared" si="1"/>
        <v>77.777777777777786</v>
      </c>
      <c r="F54" s="11" t="s">
        <v>35</v>
      </c>
      <c r="G54" s="10" t="s">
        <v>48</v>
      </c>
      <c r="H54" s="3">
        <f t="shared" si="7"/>
        <v>70.731707317073173</v>
      </c>
      <c r="I54" s="11" t="s">
        <v>36</v>
      </c>
      <c r="J54" s="10" t="s">
        <v>47</v>
      </c>
      <c r="K54" s="2">
        <f t="shared" si="2"/>
        <v>75</v>
      </c>
      <c r="L54" s="11" t="s">
        <v>44</v>
      </c>
      <c r="M54" s="10" t="s">
        <v>52</v>
      </c>
      <c r="N54" s="3">
        <f t="shared" si="3"/>
        <v>84.090909090909093</v>
      </c>
      <c r="O54" s="3" t="s">
        <v>37</v>
      </c>
      <c r="P54" s="2" t="s">
        <v>48</v>
      </c>
      <c r="Q54" s="2">
        <f t="shared" si="4"/>
        <v>75.609756097560975</v>
      </c>
      <c r="R54" s="11">
        <v>35</v>
      </c>
      <c r="S54" s="10">
        <v>41</v>
      </c>
      <c r="T54" s="3">
        <f t="shared" si="5"/>
        <v>85.365853658536579</v>
      </c>
      <c r="U54" s="12">
        <f t="shared" si="6"/>
        <v>78.096000656976273</v>
      </c>
      <c r="W54" s="18"/>
    </row>
    <row r="55" spans="1:23" ht="27" customHeight="1">
      <c r="A55" s="8" t="s">
        <v>58</v>
      </c>
      <c r="B55" s="7" t="s">
        <v>304</v>
      </c>
      <c r="C55" s="11">
        <v>32</v>
      </c>
      <c r="D55" s="10">
        <v>45</v>
      </c>
      <c r="E55" s="3">
        <f t="shared" si="1"/>
        <v>71.111111111111114</v>
      </c>
      <c r="F55" s="11" t="s">
        <v>35</v>
      </c>
      <c r="G55" s="10" t="s">
        <v>48</v>
      </c>
      <c r="H55" s="3">
        <f t="shared" si="7"/>
        <v>70.731707317073173</v>
      </c>
      <c r="I55" s="11" t="s">
        <v>36</v>
      </c>
      <c r="J55" s="10" t="s">
        <v>47</v>
      </c>
      <c r="K55" s="2">
        <f t="shared" si="2"/>
        <v>75</v>
      </c>
      <c r="L55" s="11" t="s">
        <v>46</v>
      </c>
      <c r="M55" s="10" t="s">
        <v>52</v>
      </c>
      <c r="N55" s="3">
        <f t="shared" si="3"/>
        <v>88.63636363636364</v>
      </c>
      <c r="O55" s="3" t="s">
        <v>38</v>
      </c>
      <c r="P55" s="2" t="s">
        <v>48</v>
      </c>
      <c r="Q55" s="2">
        <f t="shared" si="4"/>
        <v>78.048780487804876</v>
      </c>
      <c r="R55" s="11">
        <v>36</v>
      </c>
      <c r="S55" s="10">
        <v>41</v>
      </c>
      <c r="T55" s="3">
        <f t="shared" si="5"/>
        <v>87.804878048780495</v>
      </c>
      <c r="U55" s="12">
        <f t="shared" si="6"/>
        <v>78.555473433522209</v>
      </c>
      <c r="W55" s="18"/>
    </row>
    <row r="56" spans="1:23" ht="27" customHeight="1">
      <c r="A56" s="9" t="s">
        <v>59</v>
      </c>
      <c r="B56" s="7" t="s">
        <v>305</v>
      </c>
      <c r="C56" s="11">
        <v>39</v>
      </c>
      <c r="D56" s="10">
        <v>45</v>
      </c>
      <c r="E56" s="3">
        <f t="shared" si="1"/>
        <v>86.666666666666671</v>
      </c>
      <c r="F56" s="11" t="s">
        <v>39</v>
      </c>
      <c r="G56" s="10" t="s">
        <v>48</v>
      </c>
      <c r="H56" s="3">
        <f t="shared" si="7"/>
        <v>80.487804878048792</v>
      </c>
      <c r="I56" s="11" t="s">
        <v>39</v>
      </c>
      <c r="J56" s="10" t="s">
        <v>47</v>
      </c>
      <c r="K56" s="2">
        <f t="shared" si="2"/>
        <v>82.5</v>
      </c>
      <c r="L56" s="11" t="s">
        <v>44</v>
      </c>
      <c r="M56" s="10" t="s">
        <v>52</v>
      </c>
      <c r="N56" s="3">
        <f t="shared" si="3"/>
        <v>84.090909090909093</v>
      </c>
      <c r="O56" s="3" t="s">
        <v>45</v>
      </c>
      <c r="P56" s="2" t="s">
        <v>48</v>
      </c>
      <c r="Q56" s="2">
        <f t="shared" si="4"/>
        <v>92.682926829268297</v>
      </c>
      <c r="R56" s="11">
        <v>38</v>
      </c>
      <c r="S56" s="10">
        <v>41</v>
      </c>
      <c r="T56" s="3">
        <f t="shared" si="5"/>
        <v>92.682926829268297</v>
      </c>
      <c r="U56" s="12">
        <f t="shared" si="6"/>
        <v>86.518539049026856</v>
      </c>
      <c r="W56" s="18"/>
    </row>
    <row r="57" spans="1:23" ht="27" customHeight="1">
      <c r="A57" s="8" t="s">
        <v>40</v>
      </c>
      <c r="B57" s="7" t="s">
        <v>306</v>
      </c>
      <c r="C57" s="11">
        <v>39</v>
      </c>
      <c r="D57" s="10">
        <v>45</v>
      </c>
      <c r="E57" s="3">
        <f t="shared" si="1"/>
        <v>86.666666666666671</v>
      </c>
      <c r="F57" s="11" t="s">
        <v>36</v>
      </c>
      <c r="G57" s="10" t="s">
        <v>48</v>
      </c>
      <c r="H57" s="3">
        <f t="shared" si="7"/>
        <v>73.170731707317074</v>
      </c>
      <c r="I57" s="11" t="s">
        <v>42</v>
      </c>
      <c r="J57" s="10" t="s">
        <v>47</v>
      </c>
      <c r="K57" s="2">
        <f t="shared" si="2"/>
        <v>87.5</v>
      </c>
      <c r="L57" s="11" t="s">
        <v>44</v>
      </c>
      <c r="M57" s="10" t="s">
        <v>52</v>
      </c>
      <c r="N57" s="3">
        <f t="shared" si="3"/>
        <v>84.090909090909093</v>
      </c>
      <c r="O57" s="3" t="s">
        <v>42</v>
      </c>
      <c r="P57" s="2" t="s">
        <v>48</v>
      </c>
      <c r="Q57" s="2">
        <f t="shared" si="4"/>
        <v>85.365853658536579</v>
      </c>
      <c r="R57" s="11">
        <v>40</v>
      </c>
      <c r="S57" s="10">
        <v>41</v>
      </c>
      <c r="T57" s="3">
        <f t="shared" si="5"/>
        <v>97.560975609756099</v>
      </c>
      <c r="U57" s="12">
        <f t="shared" si="6"/>
        <v>85.725856122197584</v>
      </c>
      <c r="W57" s="18"/>
    </row>
    <row r="58" spans="1:23" ht="27" customHeight="1">
      <c r="A58" s="9" t="s">
        <v>60</v>
      </c>
      <c r="B58" s="7" t="s">
        <v>307</v>
      </c>
      <c r="C58" s="11">
        <v>40</v>
      </c>
      <c r="D58" s="10">
        <v>45</v>
      </c>
      <c r="E58" s="3">
        <f t="shared" si="1"/>
        <v>88.888888888888886</v>
      </c>
      <c r="F58" s="11" t="s">
        <v>37</v>
      </c>
      <c r="G58" s="10" t="s">
        <v>48</v>
      </c>
      <c r="H58" s="3">
        <f t="shared" si="7"/>
        <v>75.609756097560975</v>
      </c>
      <c r="I58" s="11" t="s">
        <v>39</v>
      </c>
      <c r="J58" s="10" t="s">
        <v>47</v>
      </c>
      <c r="K58" s="2">
        <f t="shared" si="2"/>
        <v>82.5</v>
      </c>
      <c r="L58" s="11" t="s">
        <v>47</v>
      </c>
      <c r="M58" s="10" t="s">
        <v>52</v>
      </c>
      <c r="N58" s="3">
        <f t="shared" si="3"/>
        <v>90.909090909090907</v>
      </c>
      <c r="O58" s="3" t="s">
        <v>42</v>
      </c>
      <c r="P58" s="2" t="s">
        <v>48</v>
      </c>
      <c r="Q58" s="2">
        <f t="shared" si="4"/>
        <v>85.365853658536579</v>
      </c>
      <c r="R58" s="11">
        <v>35</v>
      </c>
      <c r="S58" s="10">
        <v>41</v>
      </c>
      <c r="T58" s="3">
        <f t="shared" si="5"/>
        <v>85.365853658536579</v>
      </c>
      <c r="U58" s="12">
        <f t="shared" si="6"/>
        <v>84.773240535435662</v>
      </c>
      <c r="W58" s="18"/>
    </row>
    <row r="59" spans="1:23" ht="27" customHeight="1">
      <c r="A59" s="8" t="s">
        <v>61</v>
      </c>
      <c r="B59" s="16" t="s">
        <v>308</v>
      </c>
      <c r="C59" s="22">
        <v>32</v>
      </c>
      <c r="D59" s="10">
        <v>45</v>
      </c>
      <c r="E59" s="24">
        <f t="shared" si="1"/>
        <v>71.111111111111114</v>
      </c>
      <c r="F59" s="22" t="s">
        <v>35</v>
      </c>
      <c r="G59" s="10" t="s">
        <v>48</v>
      </c>
      <c r="H59" s="24">
        <f t="shared" si="7"/>
        <v>70.731707317073173</v>
      </c>
      <c r="I59" s="22" t="s">
        <v>37</v>
      </c>
      <c r="J59" s="10" t="s">
        <v>47</v>
      </c>
      <c r="K59" s="25">
        <f t="shared" si="2"/>
        <v>77.5</v>
      </c>
      <c r="L59" s="22" t="s">
        <v>47</v>
      </c>
      <c r="M59" s="10" t="s">
        <v>52</v>
      </c>
      <c r="N59" s="24">
        <f t="shared" si="3"/>
        <v>90.909090909090907</v>
      </c>
      <c r="O59" s="24" t="s">
        <v>41</v>
      </c>
      <c r="P59" s="2" t="s">
        <v>48</v>
      </c>
      <c r="Q59" s="25">
        <f t="shared" si="4"/>
        <v>82.926829268292678</v>
      </c>
      <c r="R59" s="22">
        <v>37</v>
      </c>
      <c r="S59" s="10">
        <v>41</v>
      </c>
      <c r="T59" s="24">
        <f t="shared" si="5"/>
        <v>90.243902439024396</v>
      </c>
      <c r="U59" s="40">
        <f t="shared" si="6"/>
        <v>80.570440174098707</v>
      </c>
      <c r="W59" s="18"/>
    </row>
    <row r="60" spans="1:23" ht="27" customHeight="1">
      <c r="A60" s="27"/>
      <c r="B60" s="42"/>
      <c r="C60" s="29"/>
      <c r="D60" s="10"/>
      <c r="E60" s="30"/>
      <c r="F60" s="29"/>
      <c r="G60" s="29"/>
      <c r="H60" s="30"/>
      <c r="I60" s="29"/>
      <c r="J60" s="29"/>
      <c r="K60" s="30"/>
      <c r="L60" s="29"/>
      <c r="M60" s="29"/>
      <c r="N60" s="30"/>
      <c r="O60" s="30"/>
      <c r="P60" s="30"/>
      <c r="Q60" s="30"/>
      <c r="R60" s="29"/>
      <c r="S60" s="29"/>
      <c r="T60" s="30"/>
      <c r="U60" s="43"/>
    </row>
    <row r="61" spans="1:23" ht="27" customHeight="1"/>
    <row r="62" spans="1:23" ht="27" customHeight="1"/>
    <row r="63" spans="1:23" ht="27" customHeight="1"/>
    <row r="64" spans="1:23" ht="27" customHeight="1"/>
    <row r="65" spans="1:2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</sheetData>
  <autoFilter ref="C4:U59">
    <filterColumn colId="18"/>
  </autoFilter>
  <mergeCells count="10">
    <mergeCell ref="A1:U1"/>
    <mergeCell ref="A2:U2"/>
    <mergeCell ref="A3:A4"/>
    <mergeCell ref="B3:B4"/>
    <mergeCell ref="C3:E3"/>
    <mergeCell ref="F3:H3"/>
    <mergeCell ref="I3:K3"/>
    <mergeCell ref="L3:N3"/>
    <mergeCell ref="R3:T3"/>
    <mergeCell ref="O3:Q3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workbookViewId="0">
      <selection activeCell="H78" sqref="H78"/>
    </sheetView>
  </sheetViews>
  <sheetFormatPr defaultRowHeight="15"/>
  <cols>
    <col min="1" max="1" width="4.7109375" customWidth="1"/>
    <col min="2" max="2" width="20.28515625" customWidth="1"/>
    <col min="3" max="3" width="5" customWidth="1"/>
    <col min="4" max="4" width="5.140625" customWidth="1"/>
    <col min="5" max="6" width="4.140625" customWidth="1"/>
    <col min="7" max="7" width="4.7109375" customWidth="1"/>
    <col min="8" max="8" width="4.28515625" customWidth="1"/>
    <col min="9" max="9" width="4" customWidth="1"/>
    <col min="10" max="10" width="4.5703125" customWidth="1"/>
    <col min="11" max="11" width="4.28515625" customWidth="1"/>
    <col min="12" max="12" width="4.7109375" customWidth="1"/>
    <col min="13" max="13" width="5.140625" customWidth="1"/>
    <col min="14" max="14" width="4.85546875" customWidth="1"/>
    <col min="15" max="15" width="4" customWidth="1"/>
    <col min="16" max="16" width="3.7109375" customWidth="1"/>
    <col min="17" max="17" width="2.85546875" customWidth="1"/>
    <col min="18" max="18" width="5.42578125" customWidth="1"/>
    <col min="19" max="19" width="7.5703125" customWidth="1"/>
    <col min="20" max="22" width="4.7109375" customWidth="1"/>
    <col min="23" max="23" width="5" customWidth="1"/>
    <col min="24" max="24" width="4.140625" customWidth="1"/>
    <col min="25" max="25" width="4.85546875" customWidth="1"/>
  </cols>
  <sheetData>
    <row r="1" spans="1:21">
      <c r="A1" s="84" t="s">
        <v>787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1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1" ht="24.75" customHeight="1">
      <c r="A3" s="85" t="s">
        <v>65</v>
      </c>
      <c r="B3" s="85" t="s">
        <v>1</v>
      </c>
      <c r="C3" s="87" t="s">
        <v>850</v>
      </c>
      <c r="D3" s="87"/>
      <c r="E3" s="87"/>
      <c r="F3" s="87" t="s">
        <v>665</v>
      </c>
      <c r="G3" s="87"/>
      <c r="H3" s="87"/>
      <c r="I3" s="87" t="s">
        <v>666</v>
      </c>
      <c r="J3" s="87"/>
      <c r="K3" s="87"/>
      <c r="L3" s="87" t="s">
        <v>851</v>
      </c>
      <c r="M3" s="87"/>
      <c r="N3" s="87"/>
      <c r="O3" s="100" t="s">
        <v>669</v>
      </c>
      <c r="P3" s="100"/>
      <c r="Q3" s="100"/>
      <c r="R3" s="5" t="s">
        <v>2</v>
      </c>
    </row>
    <row r="4" spans="1:21" ht="30">
      <c r="A4" s="85" t="s">
        <v>0</v>
      </c>
      <c r="B4" s="85" t="s">
        <v>1</v>
      </c>
      <c r="C4" s="14" t="s">
        <v>3</v>
      </c>
      <c r="D4" s="14" t="s">
        <v>2</v>
      </c>
      <c r="E4" s="14" t="s">
        <v>4</v>
      </c>
      <c r="F4" s="14" t="s">
        <v>3</v>
      </c>
      <c r="G4" s="14" t="s">
        <v>2</v>
      </c>
      <c r="H4" s="14" t="s">
        <v>4</v>
      </c>
      <c r="I4" s="14" t="s">
        <v>3</v>
      </c>
      <c r="J4" s="14" t="s">
        <v>2</v>
      </c>
      <c r="K4" s="14" t="s">
        <v>4</v>
      </c>
      <c r="L4" s="14" t="s">
        <v>3</v>
      </c>
      <c r="M4" s="14" t="s">
        <v>2</v>
      </c>
      <c r="N4" s="14" t="s">
        <v>4</v>
      </c>
      <c r="O4" s="14" t="s">
        <v>3</v>
      </c>
      <c r="P4" s="14" t="s">
        <v>2</v>
      </c>
      <c r="Q4" s="14" t="s">
        <v>4</v>
      </c>
      <c r="R4" s="5" t="s">
        <v>4</v>
      </c>
      <c r="S4" s="1"/>
      <c r="T4" s="1"/>
      <c r="U4" s="1"/>
    </row>
    <row r="5" spans="1:21" ht="27" customHeight="1">
      <c r="A5" s="8" t="s">
        <v>5</v>
      </c>
      <c r="B5" s="6" t="s">
        <v>788</v>
      </c>
      <c r="C5" s="10" t="s">
        <v>31</v>
      </c>
      <c r="D5" s="10" t="s">
        <v>54</v>
      </c>
      <c r="E5" s="2">
        <f>(C5/D5)*100</f>
        <v>54.347826086956516</v>
      </c>
      <c r="F5" s="10" t="s">
        <v>33</v>
      </c>
      <c r="G5" s="10" t="s">
        <v>45</v>
      </c>
      <c r="H5" s="2">
        <f>(F5/G5)*100</f>
        <v>71.05263157894737</v>
      </c>
      <c r="I5" s="10" t="s">
        <v>18</v>
      </c>
      <c r="J5" s="10" t="s">
        <v>10</v>
      </c>
      <c r="K5" s="2">
        <f>(I5/J5)*100</f>
        <v>70</v>
      </c>
      <c r="L5" s="10" t="s">
        <v>34</v>
      </c>
      <c r="M5" s="10" t="s">
        <v>47</v>
      </c>
      <c r="N5" s="2">
        <f>(L5/M5)*100</f>
        <v>70</v>
      </c>
      <c r="O5" s="10"/>
      <c r="P5" s="10"/>
      <c r="Q5" s="2"/>
      <c r="R5" s="12">
        <f>(E5+H5+K5+N5)/4</f>
        <v>66.350114416475975</v>
      </c>
    </row>
    <row r="6" spans="1:21" ht="27" customHeight="1">
      <c r="A6" s="9" t="s">
        <v>12</v>
      </c>
      <c r="B6" s="7" t="s">
        <v>789</v>
      </c>
      <c r="C6" s="11" t="s">
        <v>50</v>
      </c>
      <c r="D6" s="10" t="s">
        <v>54</v>
      </c>
      <c r="E6" s="3">
        <f t="shared" ref="E6:E66" si="0">(C6/D6)*100</f>
        <v>93.478260869565219</v>
      </c>
      <c r="F6" s="11" t="s">
        <v>39</v>
      </c>
      <c r="G6" s="10" t="s">
        <v>45</v>
      </c>
      <c r="H6" s="3">
        <f t="shared" ref="H6:H66" si="1">(F6/G6)*100</f>
        <v>86.842105263157904</v>
      </c>
      <c r="I6" s="11" t="s">
        <v>19</v>
      </c>
      <c r="J6" s="10" t="s">
        <v>10</v>
      </c>
      <c r="K6" s="2">
        <f t="shared" ref="K6:K66" si="2">(I6/J6)*100</f>
        <v>80</v>
      </c>
      <c r="L6" s="11" t="s">
        <v>38</v>
      </c>
      <c r="M6" s="10" t="s">
        <v>47</v>
      </c>
      <c r="N6" s="3">
        <f t="shared" ref="N6:N66" si="3">(L6/M6)*100</f>
        <v>80</v>
      </c>
      <c r="O6" s="11"/>
      <c r="P6" s="10"/>
      <c r="Q6" s="3"/>
      <c r="R6" s="12">
        <f t="shared" ref="R6:R66" si="4">(E6+H6+K6+N6)/4</f>
        <v>85.080091533180777</v>
      </c>
    </row>
    <row r="7" spans="1:21" ht="27" customHeight="1">
      <c r="A7" s="8" t="s">
        <v>13</v>
      </c>
      <c r="B7" s="7" t="s">
        <v>790</v>
      </c>
      <c r="C7" s="11" t="s">
        <v>37</v>
      </c>
      <c r="D7" s="10" t="s">
        <v>54</v>
      </c>
      <c r="E7" s="3">
        <f t="shared" si="0"/>
        <v>67.391304347826093</v>
      </c>
      <c r="F7" s="11" t="s">
        <v>37</v>
      </c>
      <c r="G7" s="10" t="s">
        <v>45</v>
      </c>
      <c r="H7" s="3">
        <f t="shared" si="1"/>
        <v>81.578947368421055</v>
      </c>
      <c r="I7" s="11" t="s">
        <v>18</v>
      </c>
      <c r="J7" s="10" t="s">
        <v>10</v>
      </c>
      <c r="K7" s="2">
        <f t="shared" si="2"/>
        <v>70</v>
      </c>
      <c r="L7" s="11" t="s">
        <v>38</v>
      </c>
      <c r="M7" s="10" t="s">
        <v>47</v>
      </c>
      <c r="N7" s="3">
        <f t="shared" si="3"/>
        <v>80</v>
      </c>
      <c r="O7" s="11"/>
      <c r="P7" s="10"/>
      <c r="Q7" s="3"/>
      <c r="R7" s="12">
        <f t="shared" si="4"/>
        <v>74.742562929061791</v>
      </c>
    </row>
    <row r="8" spans="1:21" ht="27" customHeight="1">
      <c r="A8" s="9" t="s">
        <v>14</v>
      </c>
      <c r="B8" s="7" t="s">
        <v>791</v>
      </c>
      <c r="C8" s="11" t="s">
        <v>38</v>
      </c>
      <c r="D8" s="10" t="s">
        <v>54</v>
      </c>
      <c r="E8" s="3">
        <f t="shared" si="0"/>
        <v>69.565217391304344</v>
      </c>
      <c r="F8" s="11" t="s">
        <v>39</v>
      </c>
      <c r="G8" s="10" t="s">
        <v>45</v>
      </c>
      <c r="H8" s="3">
        <f t="shared" si="1"/>
        <v>86.842105263157904</v>
      </c>
      <c r="I8" s="11" t="s">
        <v>18</v>
      </c>
      <c r="J8" s="10" t="s">
        <v>10</v>
      </c>
      <c r="K8" s="2">
        <f t="shared" si="2"/>
        <v>70</v>
      </c>
      <c r="L8" s="11" t="s">
        <v>37</v>
      </c>
      <c r="M8" s="10" t="s">
        <v>47</v>
      </c>
      <c r="N8" s="3">
        <f t="shared" si="3"/>
        <v>77.5</v>
      </c>
      <c r="O8" s="11"/>
      <c r="P8" s="10"/>
      <c r="Q8" s="3"/>
      <c r="R8" s="12">
        <f t="shared" si="4"/>
        <v>75.976830663615559</v>
      </c>
    </row>
    <row r="9" spans="1:21" ht="27" customHeight="1">
      <c r="A9" s="8" t="s">
        <v>15</v>
      </c>
      <c r="B9" s="7" t="s">
        <v>792</v>
      </c>
      <c r="C9" s="11" t="s">
        <v>44</v>
      </c>
      <c r="D9" s="10" t="s">
        <v>54</v>
      </c>
      <c r="E9" s="3">
        <f t="shared" si="0"/>
        <v>80.434782608695656</v>
      </c>
      <c r="F9" s="11" t="s">
        <v>38</v>
      </c>
      <c r="G9" s="10" t="s">
        <v>45</v>
      </c>
      <c r="H9" s="3">
        <f t="shared" si="1"/>
        <v>84.210526315789465</v>
      </c>
      <c r="I9" s="11" t="s">
        <v>19</v>
      </c>
      <c r="J9" s="10" t="s">
        <v>10</v>
      </c>
      <c r="K9" s="2">
        <f t="shared" si="2"/>
        <v>80</v>
      </c>
      <c r="L9" s="11" t="s">
        <v>38</v>
      </c>
      <c r="M9" s="10" t="s">
        <v>47</v>
      </c>
      <c r="N9" s="3">
        <f t="shared" si="3"/>
        <v>80</v>
      </c>
      <c r="O9" s="11"/>
      <c r="P9" s="10"/>
      <c r="Q9" s="3"/>
      <c r="R9" s="12">
        <f t="shared" si="4"/>
        <v>81.161327231121277</v>
      </c>
    </row>
    <row r="10" spans="1:21" ht="27" customHeight="1">
      <c r="A10" s="9" t="s">
        <v>16</v>
      </c>
      <c r="B10" s="7" t="s">
        <v>793</v>
      </c>
      <c r="C10" s="11" t="s">
        <v>38</v>
      </c>
      <c r="D10" s="10" t="s">
        <v>54</v>
      </c>
      <c r="E10" s="3">
        <f t="shared" si="0"/>
        <v>69.565217391304344</v>
      </c>
      <c r="F10" s="11" t="s">
        <v>35</v>
      </c>
      <c r="G10" s="10" t="s">
        <v>45</v>
      </c>
      <c r="H10" s="3">
        <f t="shared" si="1"/>
        <v>76.31578947368422</v>
      </c>
      <c r="I10" s="11" t="s">
        <v>18</v>
      </c>
      <c r="J10" s="10" t="s">
        <v>10</v>
      </c>
      <c r="K10" s="2">
        <f t="shared" si="2"/>
        <v>70</v>
      </c>
      <c r="L10" s="11" t="s">
        <v>38</v>
      </c>
      <c r="M10" s="10" t="s">
        <v>47</v>
      </c>
      <c r="N10" s="3">
        <f t="shared" si="3"/>
        <v>80</v>
      </c>
      <c r="O10" s="11"/>
      <c r="P10" s="10"/>
      <c r="Q10" s="3"/>
      <c r="R10" s="12">
        <f t="shared" si="4"/>
        <v>73.970251716247134</v>
      </c>
    </row>
    <row r="11" spans="1:21" ht="27" customHeight="1">
      <c r="A11" s="8" t="s">
        <v>18</v>
      </c>
      <c r="B11" s="7" t="s">
        <v>794</v>
      </c>
      <c r="C11" s="11" t="s">
        <v>42</v>
      </c>
      <c r="D11" s="10" t="s">
        <v>54</v>
      </c>
      <c r="E11" s="3">
        <f t="shared" si="0"/>
        <v>76.08695652173914</v>
      </c>
      <c r="F11" s="11" t="s">
        <v>37</v>
      </c>
      <c r="G11" s="10" t="s">
        <v>45</v>
      </c>
      <c r="H11" s="3">
        <f t="shared" si="1"/>
        <v>81.578947368421055</v>
      </c>
      <c r="I11" s="11" t="s">
        <v>19</v>
      </c>
      <c r="J11" s="10" t="s">
        <v>10</v>
      </c>
      <c r="K11" s="2">
        <f t="shared" si="2"/>
        <v>80</v>
      </c>
      <c r="L11" s="11" t="s">
        <v>41</v>
      </c>
      <c r="M11" s="10" t="s">
        <v>47</v>
      </c>
      <c r="N11" s="3">
        <f t="shared" si="3"/>
        <v>85</v>
      </c>
      <c r="O11" s="11"/>
      <c r="P11" s="10"/>
      <c r="Q11" s="3"/>
      <c r="R11" s="12">
        <f t="shared" si="4"/>
        <v>80.666475972540042</v>
      </c>
    </row>
    <row r="12" spans="1:21" ht="27" customHeight="1">
      <c r="A12" s="9" t="s">
        <v>19</v>
      </c>
      <c r="B12" s="7" t="s">
        <v>795</v>
      </c>
      <c r="C12" s="11" t="s">
        <v>53</v>
      </c>
      <c r="D12" s="10" t="s">
        <v>54</v>
      </c>
      <c r="E12" s="3">
        <f t="shared" si="0"/>
        <v>97.826086956521735</v>
      </c>
      <c r="F12" s="11" t="s">
        <v>44</v>
      </c>
      <c r="G12" s="10" t="s">
        <v>45</v>
      </c>
      <c r="H12" s="3">
        <f t="shared" si="1"/>
        <v>97.368421052631575</v>
      </c>
      <c r="I12" s="11" t="s">
        <v>10</v>
      </c>
      <c r="J12" s="10" t="s">
        <v>10</v>
      </c>
      <c r="K12" s="2">
        <f t="shared" si="2"/>
        <v>100</v>
      </c>
      <c r="L12" s="11" t="s">
        <v>42</v>
      </c>
      <c r="M12" s="10" t="s">
        <v>47</v>
      </c>
      <c r="N12" s="3">
        <f t="shared" si="3"/>
        <v>87.5</v>
      </c>
      <c r="O12" s="11"/>
      <c r="P12" s="10"/>
      <c r="Q12" s="3"/>
      <c r="R12" s="12">
        <f t="shared" si="4"/>
        <v>95.673627002288328</v>
      </c>
    </row>
    <row r="13" spans="1:21" ht="27" customHeight="1">
      <c r="A13" s="8" t="s">
        <v>20</v>
      </c>
      <c r="B13" s="7" t="s">
        <v>796</v>
      </c>
      <c r="C13" s="11" t="s">
        <v>52</v>
      </c>
      <c r="D13" s="10" t="s">
        <v>54</v>
      </c>
      <c r="E13" s="3">
        <f t="shared" si="0"/>
        <v>95.652173913043484</v>
      </c>
      <c r="F13" s="11" t="s">
        <v>42</v>
      </c>
      <c r="G13" s="10" t="s">
        <v>45</v>
      </c>
      <c r="H13" s="3">
        <f t="shared" si="1"/>
        <v>92.10526315789474</v>
      </c>
      <c r="I13" s="11" t="s">
        <v>10</v>
      </c>
      <c r="J13" s="10" t="s">
        <v>10</v>
      </c>
      <c r="K13" s="2">
        <f t="shared" si="2"/>
        <v>100</v>
      </c>
      <c r="L13" s="11" t="s">
        <v>39</v>
      </c>
      <c r="M13" s="10" t="s">
        <v>47</v>
      </c>
      <c r="N13" s="3">
        <f t="shared" si="3"/>
        <v>82.5</v>
      </c>
      <c r="O13" s="11"/>
      <c r="P13" s="10"/>
      <c r="Q13" s="3"/>
      <c r="R13" s="12">
        <f t="shared" si="4"/>
        <v>92.564359267734559</v>
      </c>
    </row>
    <row r="14" spans="1:21" ht="27" customHeight="1">
      <c r="A14" s="9" t="s">
        <v>10</v>
      </c>
      <c r="B14" s="7" t="s">
        <v>797</v>
      </c>
      <c r="C14" s="11" t="s">
        <v>46</v>
      </c>
      <c r="D14" s="10" t="s">
        <v>54</v>
      </c>
      <c r="E14" s="3">
        <f t="shared" si="0"/>
        <v>84.782608695652172</v>
      </c>
      <c r="F14" s="11" t="s">
        <v>32</v>
      </c>
      <c r="G14" s="10" t="s">
        <v>45</v>
      </c>
      <c r="H14" s="3">
        <f t="shared" si="1"/>
        <v>68.421052631578945</v>
      </c>
      <c r="I14" s="11" t="s">
        <v>19</v>
      </c>
      <c r="J14" s="10" t="s">
        <v>10</v>
      </c>
      <c r="K14" s="2">
        <f t="shared" si="2"/>
        <v>80</v>
      </c>
      <c r="L14" s="11" t="s">
        <v>37</v>
      </c>
      <c r="M14" s="10" t="s">
        <v>47</v>
      </c>
      <c r="N14" s="3">
        <f t="shared" si="3"/>
        <v>77.5</v>
      </c>
      <c r="O14" s="11"/>
      <c r="P14" s="10"/>
      <c r="Q14" s="3"/>
      <c r="R14" s="12">
        <f t="shared" si="4"/>
        <v>77.675915331807772</v>
      </c>
    </row>
    <row r="15" spans="1:21" ht="27" customHeight="1">
      <c r="A15" s="8" t="s">
        <v>21</v>
      </c>
      <c r="B15" s="7" t="s">
        <v>798</v>
      </c>
      <c r="C15" s="11" t="s">
        <v>49</v>
      </c>
      <c r="D15" s="10" t="s">
        <v>54</v>
      </c>
      <c r="E15" s="3">
        <f t="shared" si="0"/>
        <v>91.304347826086953</v>
      </c>
      <c r="F15" s="11" t="s">
        <v>43</v>
      </c>
      <c r="G15" s="10" t="s">
        <v>45</v>
      </c>
      <c r="H15" s="3">
        <f t="shared" si="1"/>
        <v>94.73684210526315</v>
      </c>
      <c r="I15" s="11" t="s">
        <v>10</v>
      </c>
      <c r="J15" s="10" t="s">
        <v>10</v>
      </c>
      <c r="K15" s="2">
        <f t="shared" si="2"/>
        <v>100</v>
      </c>
      <c r="L15" s="11" t="s">
        <v>41</v>
      </c>
      <c r="M15" s="10" t="s">
        <v>47</v>
      </c>
      <c r="N15" s="3">
        <f t="shared" si="3"/>
        <v>85</v>
      </c>
      <c r="O15" s="11"/>
      <c r="P15" s="10"/>
      <c r="Q15" s="3"/>
      <c r="R15" s="12">
        <f t="shared" si="4"/>
        <v>92.76029748283753</v>
      </c>
    </row>
    <row r="16" spans="1:21" ht="27" customHeight="1">
      <c r="A16" s="9" t="s">
        <v>6</v>
      </c>
      <c r="B16" s="7" t="s">
        <v>799</v>
      </c>
      <c r="C16" s="11" t="s">
        <v>41</v>
      </c>
      <c r="D16" s="10" t="s">
        <v>54</v>
      </c>
      <c r="E16" s="3">
        <f t="shared" si="0"/>
        <v>73.91304347826086</v>
      </c>
      <c r="F16" s="11" t="s">
        <v>38</v>
      </c>
      <c r="G16" s="10" t="s">
        <v>45</v>
      </c>
      <c r="H16" s="3">
        <f t="shared" si="1"/>
        <v>84.210526315789465</v>
      </c>
      <c r="I16" s="11" t="s">
        <v>19</v>
      </c>
      <c r="J16" s="10" t="s">
        <v>10</v>
      </c>
      <c r="K16" s="2">
        <f t="shared" si="2"/>
        <v>80</v>
      </c>
      <c r="L16" s="11" t="s">
        <v>37</v>
      </c>
      <c r="M16" s="10" t="s">
        <v>47</v>
      </c>
      <c r="N16" s="3">
        <f t="shared" si="3"/>
        <v>77.5</v>
      </c>
      <c r="O16" s="11"/>
      <c r="P16" s="10"/>
      <c r="Q16" s="3"/>
      <c r="R16" s="12">
        <f t="shared" si="4"/>
        <v>78.905892448512589</v>
      </c>
    </row>
    <row r="17" spans="1:18" ht="27" customHeight="1">
      <c r="A17" s="8" t="s">
        <v>8</v>
      </c>
      <c r="B17" s="7" t="s">
        <v>800</v>
      </c>
      <c r="C17" s="11" t="s">
        <v>54</v>
      </c>
      <c r="D17" s="10" t="s">
        <v>54</v>
      </c>
      <c r="E17" s="3">
        <f t="shared" si="0"/>
        <v>100</v>
      </c>
      <c r="F17" s="11" t="s">
        <v>44</v>
      </c>
      <c r="G17" s="10" t="s">
        <v>45</v>
      </c>
      <c r="H17" s="3">
        <f t="shared" si="1"/>
        <v>97.368421052631575</v>
      </c>
      <c r="I17" s="11" t="s">
        <v>10</v>
      </c>
      <c r="J17" s="10" t="s">
        <v>10</v>
      </c>
      <c r="K17" s="2">
        <f t="shared" si="2"/>
        <v>100</v>
      </c>
      <c r="L17" s="11" t="s">
        <v>44</v>
      </c>
      <c r="M17" s="10" t="s">
        <v>47</v>
      </c>
      <c r="N17" s="3">
        <f t="shared" si="3"/>
        <v>92.5</v>
      </c>
      <c r="O17" s="11"/>
      <c r="P17" s="10"/>
      <c r="Q17" s="3"/>
      <c r="R17" s="12">
        <f t="shared" si="4"/>
        <v>97.46710526315789</v>
      </c>
    </row>
    <row r="18" spans="1:18" ht="27" customHeight="1">
      <c r="A18" s="9" t="s">
        <v>17</v>
      </c>
      <c r="B18" s="7" t="s">
        <v>801</v>
      </c>
      <c r="C18" s="11" t="s">
        <v>49</v>
      </c>
      <c r="D18" s="10" t="s">
        <v>54</v>
      </c>
      <c r="E18" s="3">
        <f t="shared" si="0"/>
        <v>91.304347826086953</v>
      </c>
      <c r="F18" s="11" t="s">
        <v>41</v>
      </c>
      <c r="G18" s="10" t="s">
        <v>45</v>
      </c>
      <c r="H18" s="3">
        <f t="shared" si="1"/>
        <v>89.473684210526315</v>
      </c>
      <c r="I18" s="11" t="s">
        <v>19</v>
      </c>
      <c r="J18" s="10" t="s">
        <v>10</v>
      </c>
      <c r="K18" s="2">
        <f t="shared" si="2"/>
        <v>80</v>
      </c>
      <c r="L18" s="11" t="s">
        <v>38</v>
      </c>
      <c r="M18" s="10" t="s">
        <v>47</v>
      </c>
      <c r="N18" s="3">
        <f t="shared" si="3"/>
        <v>80</v>
      </c>
      <c r="O18" s="11"/>
      <c r="P18" s="10"/>
      <c r="Q18" s="3"/>
      <c r="R18" s="12">
        <f t="shared" si="4"/>
        <v>85.19450800915331</v>
      </c>
    </row>
    <row r="19" spans="1:18" ht="27" customHeight="1">
      <c r="A19" s="8" t="s">
        <v>9</v>
      </c>
      <c r="B19" s="7" t="s">
        <v>802</v>
      </c>
      <c r="C19" s="11" t="s">
        <v>43</v>
      </c>
      <c r="D19" s="10" t="s">
        <v>54</v>
      </c>
      <c r="E19" s="3">
        <f t="shared" si="0"/>
        <v>78.260869565217391</v>
      </c>
      <c r="F19" s="11" t="s">
        <v>39</v>
      </c>
      <c r="G19" s="10" t="s">
        <v>45</v>
      </c>
      <c r="H19" s="3">
        <f t="shared" si="1"/>
        <v>86.842105263157904</v>
      </c>
      <c r="I19" s="11" t="s">
        <v>16</v>
      </c>
      <c r="J19" s="10" t="s">
        <v>10</v>
      </c>
      <c r="K19" s="2">
        <f t="shared" si="2"/>
        <v>60</v>
      </c>
      <c r="L19" s="11" t="s">
        <v>37</v>
      </c>
      <c r="M19" s="10" t="s">
        <v>47</v>
      </c>
      <c r="N19" s="3">
        <f t="shared" si="3"/>
        <v>77.5</v>
      </c>
      <c r="O19" s="11"/>
      <c r="P19" s="10"/>
      <c r="Q19" s="3"/>
      <c r="R19" s="12">
        <f t="shared" si="4"/>
        <v>75.650743707093824</v>
      </c>
    </row>
    <row r="20" spans="1:18" ht="27" customHeight="1">
      <c r="A20" s="9" t="s">
        <v>7</v>
      </c>
      <c r="B20" s="7" t="s">
        <v>803</v>
      </c>
      <c r="C20" s="11" t="s">
        <v>49</v>
      </c>
      <c r="D20" s="10" t="s">
        <v>54</v>
      </c>
      <c r="E20" s="3">
        <f t="shared" si="0"/>
        <v>91.304347826086953</v>
      </c>
      <c r="F20" s="11" t="s">
        <v>41</v>
      </c>
      <c r="G20" s="10" t="s">
        <v>45</v>
      </c>
      <c r="H20" s="3">
        <f t="shared" si="1"/>
        <v>89.473684210526315</v>
      </c>
      <c r="I20" s="11" t="s">
        <v>10</v>
      </c>
      <c r="J20" s="10" t="s">
        <v>10</v>
      </c>
      <c r="K20" s="2">
        <f t="shared" si="2"/>
        <v>100</v>
      </c>
      <c r="L20" s="11" t="s">
        <v>43</v>
      </c>
      <c r="M20" s="10" t="s">
        <v>47</v>
      </c>
      <c r="N20" s="3">
        <f t="shared" si="3"/>
        <v>90</v>
      </c>
      <c r="O20" s="11"/>
      <c r="P20" s="10"/>
      <c r="Q20" s="3"/>
      <c r="R20" s="12">
        <f t="shared" si="4"/>
        <v>92.69450800915331</v>
      </c>
    </row>
    <row r="21" spans="1:18" ht="27" customHeight="1">
      <c r="A21" s="8" t="s">
        <v>22</v>
      </c>
      <c r="B21" s="7" t="s">
        <v>804</v>
      </c>
      <c r="C21" s="11" t="s">
        <v>53</v>
      </c>
      <c r="D21" s="10" t="s">
        <v>54</v>
      </c>
      <c r="E21" s="3">
        <f t="shared" si="0"/>
        <v>97.826086956521735</v>
      </c>
      <c r="F21" s="11" t="s">
        <v>44</v>
      </c>
      <c r="G21" s="10" t="s">
        <v>45</v>
      </c>
      <c r="H21" s="3">
        <f t="shared" si="1"/>
        <v>97.368421052631575</v>
      </c>
      <c r="I21" s="11" t="s">
        <v>10</v>
      </c>
      <c r="J21" s="10" t="s">
        <v>10</v>
      </c>
      <c r="K21" s="2">
        <f t="shared" si="2"/>
        <v>100</v>
      </c>
      <c r="L21" s="11" t="s">
        <v>45</v>
      </c>
      <c r="M21" s="10" t="s">
        <v>47</v>
      </c>
      <c r="N21" s="3">
        <f t="shared" si="3"/>
        <v>95</v>
      </c>
      <c r="O21" s="11"/>
      <c r="P21" s="10"/>
      <c r="Q21" s="3"/>
      <c r="R21" s="12">
        <f t="shared" si="4"/>
        <v>97.548627002288328</v>
      </c>
    </row>
    <row r="22" spans="1:18" ht="27" customHeight="1">
      <c r="A22" s="9" t="s">
        <v>23</v>
      </c>
      <c r="B22" s="7" t="s">
        <v>805</v>
      </c>
      <c r="C22" s="11" t="s">
        <v>53</v>
      </c>
      <c r="D22" s="10" t="s">
        <v>54</v>
      </c>
      <c r="E22" s="3">
        <f t="shared" si="0"/>
        <v>97.826086956521735</v>
      </c>
      <c r="F22" s="11" t="s">
        <v>44</v>
      </c>
      <c r="G22" s="10" t="s">
        <v>45</v>
      </c>
      <c r="H22" s="3">
        <f t="shared" si="1"/>
        <v>97.368421052631575</v>
      </c>
      <c r="I22" s="11" t="s">
        <v>10</v>
      </c>
      <c r="J22" s="10" t="s">
        <v>10</v>
      </c>
      <c r="K22" s="2">
        <f t="shared" si="2"/>
        <v>100</v>
      </c>
      <c r="L22" s="11" t="s">
        <v>46</v>
      </c>
      <c r="M22" s="10" t="s">
        <v>47</v>
      </c>
      <c r="N22" s="3">
        <f t="shared" si="3"/>
        <v>97.5</v>
      </c>
      <c r="O22" s="11"/>
      <c r="P22" s="10"/>
      <c r="Q22" s="3"/>
      <c r="R22" s="12">
        <f t="shared" si="4"/>
        <v>98.173627002288328</v>
      </c>
    </row>
    <row r="23" spans="1:18" ht="27" customHeight="1">
      <c r="A23" s="8" t="s">
        <v>24</v>
      </c>
      <c r="B23" s="7" t="s">
        <v>806</v>
      </c>
      <c r="C23" s="11" t="s">
        <v>48</v>
      </c>
      <c r="D23" s="10" t="s">
        <v>54</v>
      </c>
      <c r="E23" s="3">
        <f t="shared" si="0"/>
        <v>89.130434782608688</v>
      </c>
      <c r="F23" s="11" t="s">
        <v>37</v>
      </c>
      <c r="G23" s="10" t="s">
        <v>45</v>
      </c>
      <c r="H23" s="3">
        <f t="shared" si="1"/>
        <v>81.578947368421055</v>
      </c>
      <c r="I23" s="11" t="s">
        <v>10</v>
      </c>
      <c r="J23" s="10" t="s">
        <v>10</v>
      </c>
      <c r="K23" s="2">
        <f t="shared" si="2"/>
        <v>100</v>
      </c>
      <c r="L23" s="11" t="s">
        <v>41</v>
      </c>
      <c r="M23" s="10" t="s">
        <v>47</v>
      </c>
      <c r="N23" s="3">
        <f t="shared" si="3"/>
        <v>85</v>
      </c>
      <c r="O23" s="11"/>
      <c r="P23" s="10"/>
      <c r="Q23" s="3"/>
      <c r="R23" s="12">
        <f t="shared" si="4"/>
        <v>88.927345537757432</v>
      </c>
    </row>
    <row r="24" spans="1:18" ht="27" customHeight="1">
      <c r="A24" s="9" t="s">
        <v>25</v>
      </c>
      <c r="B24" s="7" t="s">
        <v>807</v>
      </c>
      <c r="C24" s="11" t="s">
        <v>43</v>
      </c>
      <c r="D24" s="10" t="s">
        <v>54</v>
      </c>
      <c r="E24" s="3">
        <f t="shared" si="0"/>
        <v>78.260869565217391</v>
      </c>
      <c r="F24" s="11" t="s">
        <v>41</v>
      </c>
      <c r="G24" s="10" t="s">
        <v>45</v>
      </c>
      <c r="H24" s="3">
        <f t="shared" si="1"/>
        <v>89.473684210526315</v>
      </c>
      <c r="I24" s="11" t="s">
        <v>20</v>
      </c>
      <c r="J24" s="10" t="s">
        <v>10</v>
      </c>
      <c r="K24" s="2">
        <f t="shared" si="2"/>
        <v>90</v>
      </c>
      <c r="L24" s="11" t="s">
        <v>38</v>
      </c>
      <c r="M24" s="10" t="s">
        <v>47</v>
      </c>
      <c r="N24" s="3">
        <f t="shared" si="3"/>
        <v>80</v>
      </c>
      <c r="O24" s="11"/>
      <c r="P24" s="10"/>
      <c r="Q24" s="3"/>
      <c r="R24" s="12">
        <f t="shared" si="4"/>
        <v>84.433638443935934</v>
      </c>
    </row>
    <row r="25" spans="1:18" ht="27" customHeight="1">
      <c r="A25" s="8" t="s">
        <v>26</v>
      </c>
      <c r="B25" s="7" t="s">
        <v>808</v>
      </c>
      <c r="C25" s="11" t="s">
        <v>52</v>
      </c>
      <c r="D25" s="10" t="s">
        <v>54</v>
      </c>
      <c r="E25" s="3">
        <f t="shared" si="0"/>
        <v>95.652173913043484</v>
      </c>
      <c r="F25" s="11" t="s">
        <v>41</v>
      </c>
      <c r="G25" s="10" t="s">
        <v>45</v>
      </c>
      <c r="H25" s="3">
        <f t="shared" si="1"/>
        <v>89.473684210526315</v>
      </c>
      <c r="I25" s="11" t="s">
        <v>20</v>
      </c>
      <c r="J25" s="10" t="s">
        <v>10</v>
      </c>
      <c r="K25" s="2">
        <f t="shared" si="2"/>
        <v>90</v>
      </c>
      <c r="L25" s="11" t="s">
        <v>43</v>
      </c>
      <c r="M25" s="10" t="s">
        <v>47</v>
      </c>
      <c r="N25" s="3">
        <f t="shared" si="3"/>
        <v>90</v>
      </c>
      <c r="O25" s="11"/>
      <c r="P25" s="10"/>
      <c r="Q25" s="3"/>
      <c r="R25" s="12">
        <f t="shared" si="4"/>
        <v>91.28146453089245</v>
      </c>
    </row>
    <row r="26" spans="1:18" ht="27" customHeight="1">
      <c r="A26" s="9" t="s">
        <v>28</v>
      </c>
      <c r="B26" s="7" t="s">
        <v>809</v>
      </c>
      <c r="C26" s="11" t="s">
        <v>46</v>
      </c>
      <c r="D26" s="10" t="s">
        <v>54</v>
      </c>
      <c r="E26" s="3">
        <f t="shared" si="0"/>
        <v>84.782608695652172</v>
      </c>
      <c r="F26" s="11" t="s">
        <v>41</v>
      </c>
      <c r="G26" s="10" t="s">
        <v>45</v>
      </c>
      <c r="H26" s="3">
        <f t="shared" si="1"/>
        <v>89.473684210526315</v>
      </c>
      <c r="I26" s="11" t="s">
        <v>10</v>
      </c>
      <c r="J26" s="10" t="s">
        <v>10</v>
      </c>
      <c r="K26" s="2">
        <f t="shared" si="2"/>
        <v>100</v>
      </c>
      <c r="L26" s="11" t="s">
        <v>36</v>
      </c>
      <c r="M26" s="10" t="s">
        <v>47</v>
      </c>
      <c r="N26" s="3">
        <f t="shared" si="3"/>
        <v>75</v>
      </c>
      <c r="O26" s="11"/>
      <c r="P26" s="10"/>
      <c r="Q26" s="3"/>
      <c r="R26" s="12">
        <f t="shared" si="4"/>
        <v>87.314073226544622</v>
      </c>
    </row>
    <row r="27" spans="1:18" ht="27" customHeight="1">
      <c r="A27" s="8" t="s">
        <v>29</v>
      </c>
      <c r="B27" s="7" t="s">
        <v>810</v>
      </c>
      <c r="C27" s="11" t="s">
        <v>49</v>
      </c>
      <c r="D27" s="10" t="s">
        <v>54</v>
      </c>
      <c r="E27" s="3">
        <f t="shared" si="0"/>
        <v>91.304347826086953</v>
      </c>
      <c r="F27" s="11" t="s">
        <v>41</v>
      </c>
      <c r="G27" s="10" t="s">
        <v>45</v>
      </c>
      <c r="H27" s="3">
        <f t="shared" si="1"/>
        <v>89.473684210526315</v>
      </c>
      <c r="I27" s="11" t="s">
        <v>20</v>
      </c>
      <c r="J27" s="10" t="s">
        <v>10</v>
      </c>
      <c r="K27" s="2">
        <f t="shared" si="2"/>
        <v>90</v>
      </c>
      <c r="L27" s="11" t="s">
        <v>42</v>
      </c>
      <c r="M27" s="10" t="s">
        <v>47</v>
      </c>
      <c r="N27" s="3">
        <f t="shared" si="3"/>
        <v>87.5</v>
      </c>
      <c r="O27" s="11"/>
      <c r="P27" s="10"/>
      <c r="Q27" s="3"/>
      <c r="R27" s="12">
        <f t="shared" si="4"/>
        <v>89.56950800915331</v>
      </c>
    </row>
    <row r="28" spans="1:18" ht="27" customHeight="1">
      <c r="A28" s="9" t="s">
        <v>30</v>
      </c>
      <c r="B28" s="7" t="s">
        <v>811</v>
      </c>
      <c r="C28" s="11" t="s">
        <v>50</v>
      </c>
      <c r="D28" s="10" t="s">
        <v>54</v>
      </c>
      <c r="E28" s="3">
        <f t="shared" si="0"/>
        <v>93.478260869565219</v>
      </c>
      <c r="F28" s="11" t="s">
        <v>43</v>
      </c>
      <c r="G28" s="10" t="s">
        <v>45</v>
      </c>
      <c r="H28" s="3">
        <f t="shared" si="1"/>
        <v>94.73684210526315</v>
      </c>
      <c r="I28" s="11" t="s">
        <v>20</v>
      </c>
      <c r="J28" s="10" t="s">
        <v>10</v>
      </c>
      <c r="K28" s="2">
        <f t="shared" si="2"/>
        <v>90</v>
      </c>
      <c r="L28" s="11" t="s">
        <v>46</v>
      </c>
      <c r="M28" s="10" t="s">
        <v>47</v>
      </c>
      <c r="N28" s="3">
        <f t="shared" si="3"/>
        <v>97.5</v>
      </c>
      <c r="O28" s="11"/>
      <c r="P28" s="10"/>
      <c r="Q28" s="3"/>
      <c r="R28" s="12">
        <f t="shared" si="4"/>
        <v>93.928775743707092</v>
      </c>
    </row>
    <row r="29" spans="1:18" ht="27" customHeight="1">
      <c r="A29" s="8" t="s">
        <v>31</v>
      </c>
      <c r="B29" s="7" t="s">
        <v>812</v>
      </c>
      <c r="C29" s="11" t="s">
        <v>52</v>
      </c>
      <c r="D29" s="10" t="s">
        <v>54</v>
      </c>
      <c r="E29" s="3">
        <f t="shared" si="0"/>
        <v>95.652173913043484</v>
      </c>
      <c r="F29" s="11" t="s">
        <v>43</v>
      </c>
      <c r="G29" s="10" t="s">
        <v>45</v>
      </c>
      <c r="H29" s="3">
        <f t="shared" si="1"/>
        <v>94.73684210526315</v>
      </c>
      <c r="I29" s="11" t="s">
        <v>10</v>
      </c>
      <c r="J29" s="10" t="s">
        <v>10</v>
      </c>
      <c r="K29" s="2">
        <f t="shared" si="2"/>
        <v>100</v>
      </c>
      <c r="L29" s="11" t="s">
        <v>45</v>
      </c>
      <c r="M29" s="10" t="s">
        <v>47</v>
      </c>
      <c r="N29" s="3">
        <f t="shared" si="3"/>
        <v>95</v>
      </c>
      <c r="O29" s="11"/>
      <c r="P29" s="10"/>
      <c r="Q29" s="3"/>
      <c r="R29" s="12">
        <f t="shared" si="4"/>
        <v>96.347254004576655</v>
      </c>
    </row>
    <row r="30" spans="1:18" ht="27" customHeight="1">
      <c r="A30" s="9" t="s">
        <v>32</v>
      </c>
      <c r="B30" s="7" t="s">
        <v>813</v>
      </c>
      <c r="C30" s="11" t="s">
        <v>46</v>
      </c>
      <c r="D30" s="10" t="s">
        <v>54</v>
      </c>
      <c r="E30" s="3">
        <f t="shared" si="0"/>
        <v>84.782608695652172</v>
      </c>
      <c r="F30" s="11" t="s">
        <v>39</v>
      </c>
      <c r="G30" s="10" t="s">
        <v>45</v>
      </c>
      <c r="H30" s="3">
        <f t="shared" si="1"/>
        <v>86.842105263157904</v>
      </c>
      <c r="I30" s="11" t="s">
        <v>16</v>
      </c>
      <c r="J30" s="10" t="s">
        <v>10</v>
      </c>
      <c r="K30" s="2">
        <f t="shared" si="2"/>
        <v>60</v>
      </c>
      <c r="L30" s="11" t="s">
        <v>34</v>
      </c>
      <c r="M30" s="10" t="s">
        <v>47</v>
      </c>
      <c r="N30" s="3">
        <f t="shared" si="3"/>
        <v>70</v>
      </c>
      <c r="O30" s="11"/>
      <c r="P30" s="10"/>
      <c r="Q30" s="3"/>
      <c r="R30" s="12">
        <f t="shared" si="4"/>
        <v>75.406178489702512</v>
      </c>
    </row>
    <row r="31" spans="1:18" ht="27" customHeight="1">
      <c r="A31" s="8" t="s">
        <v>33</v>
      </c>
      <c r="B31" s="7" t="s">
        <v>814</v>
      </c>
      <c r="C31" s="11" t="s">
        <v>47</v>
      </c>
      <c r="D31" s="10" t="s">
        <v>54</v>
      </c>
      <c r="E31" s="3">
        <f t="shared" si="0"/>
        <v>86.956521739130437</v>
      </c>
      <c r="F31" s="11" t="s">
        <v>39</v>
      </c>
      <c r="G31" s="10" t="s">
        <v>45</v>
      </c>
      <c r="H31" s="3">
        <f t="shared" si="1"/>
        <v>86.842105263157904</v>
      </c>
      <c r="I31" s="11" t="s">
        <v>19</v>
      </c>
      <c r="J31" s="10" t="s">
        <v>10</v>
      </c>
      <c r="K31" s="2">
        <f t="shared" si="2"/>
        <v>80</v>
      </c>
      <c r="L31" s="11" t="s">
        <v>39</v>
      </c>
      <c r="M31" s="10" t="s">
        <v>47</v>
      </c>
      <c r="N31" s="3">
        <f t="shared" si="3"/>
        <v>82.5</v>
      </c>
      <c r="O31" s="11"/>
      <c r="P31" s="10"/>
      <c r="Q31" s="3"/>
      <c r="R31" s="12">
        <f t="shared" si="4"/>
        <v>84.074656750572089</v>
      </c>
    </row>
    <row r="32" spans="1:18" ht="27" customHeight="1">
      <c r="A32" s="9" t="s">
        <v>34</v>
      </c>
      <c r="B32" s="7" t="s">
        <v>815</v>
      </c>
      <c r="C32" s="11" t="s">
        <v>50</v>
      </c>
      <c r="D32" s="10" t="s">
        <v>54</v>
      </c>
      <c r="E32" s="3">
        <f t="shared" si="0"/>
        <v>93.478260869565219</v>
      </c>
      <c r="F32" s="11" t="s">
        <v>44</v>
      </c>
      <c r="G32" s="10" t="s">
        <v>45</v>
      </c>
      <c r="H32" s="3">
        <f t="shared" si="1"/>
        <v>97.368421052631575</v>
      </c>
      <c r="I32" s="11" t="s">
        <v>19</v>
      </c>
      <c r="J32" s="10" t="s">
        <v>10</v>
      </c>
      <c r="K32" s="2">
        <f t="shared" si="2"/>
        <v>80</v>
      </c>
      <c r="L32" s="11" t="s">
        <v>43</v>
      </c>
      <c r="M32" s="10" t="s">
        <v>47</v>
      </c>
      <c r="N32" s="3">
        <f t="shared" si="3"/>
        <v>90</v>
      </c>
      <c r="O32" s="11"/>
      <c r="P32" s="10"/>
      <c r="Q32" s="3"/>
      <c r="R32" s="12">
        <f t="shared" si="4"/>
        <v>90.211670480549202</v>
      </c>
    </row>
    <row r="33" spans="1:18" ht="27" customHeight="1">
      <c r="A33" s="8" t="s">
        <v>35</v>
      </c>
      <c r="B33" s="7" t="s">
        <v>816</v>
      </c>
      <c r="C33" s="11" t="s">
        <v>46</v>
      </c>
      <c r="D33" s="10" t="s">
        <v>54</v>
      </c>
      <c r="E33" s="3">
        <f t="shared" si="0"/>
        <v>84.782608695652172</v>
      </c>
      <c r="F33" s="11" t="s">
        <v>37</v>
      </c>
      <c r="G33" s="10" t="s">
        <v>45</v>
      </c>
      <c r="H33" s="3">
        <f t="shared" si="1"/>
        <v>81.578947368421055</v>
      </c>
      <c r="I33" s="11" t="s">
        <v>19</v>
      </c>
      <c r="J33" s="10" t="s">
        <v>10</v>
      </c>
      <c r="K33" s="2">
        <f t="shared" si="2"/>
        <v>80</v>
      </c>
      <c r="L33" s="11" t="s">
        <v>37</v>
      </c>
      <c r="M33" s="10" t="s">
        <v>47</v>
      </c>
      <c r="N33" s="3">
        <f t="shared" si="3"/>
        <v>77.5</v>
      </c>
      <c r="O33" s="11"/>
      <c r="P33" s="10"/>
      <c r="Q33" s="3"/>
      <c r="R33" s="12">
        <f t="shared" si="4"/>
        <v>80.965389016018307</v>
      </c>
    </row>
    <row r="34" spans="1:18" ht="27" customHeight="1">
      <c r="A34" s="9" t="s">
        <v>36</v>
      </c>
      <c r="B34" s="7" t="s">
        <v>817</v>
      </c>
      <c r="C34" s="11" t="s">
        <v>34</v>
      </c>
      <c r="D34" s="10" t="s">
        <v>54</v>
      </c>
      <c r="E34" s="3">
        <f t="shared" si="0"/>
        <v>60.869565217391312</v>
      </c>
      <c r="F34" s="11" t="s">
        <v>29</v>
      </c>
      <c r="G34" s="10" t="s">
        <v>45</v>
      </c>
      <c r="H34" s="3">
        <f t="shared" si="1"/>
        <v>60.526315789473685</v>
      </c>
      <c r="I34" s="11" t="s">
        <v>20</v>
      </c>
      <c r="J34" s="10" t="s">
        <v>10</v>
      </c>
      <c r="K34" s="2">
        <f t="shared" si="2"/>
        <v>90</v>
      </c>
      <c r="L34" s="11" t="s">
        <v>29</v>
      </c>
      <c r="M34" s="10" t="s">
        <v>47</v>
      </c>
      <c r="N34" s="3">
        <f t="shared" si="3"/>
        <v>57.499999999999993</v>
      </c>
      <c r="O34" s="11"/>
      <c r="P34" s="10"/>
      <c r="Q34" s="3"/>
      <c r="R34" s="12">
        <f t="shared" si="4"/>
        <v>67.223970251716253</v>
      </c>
    </row>
    <row r="35" spans="1:18" ht="27" customHeight="1">
      <c r="A35" s="8" t="s">
        <v>37</v>
      </c>
      <c r="B35" s="7" t="s">
        <v>818</v>
      </c>
      <c r="C35" s="11" t="s">
        <v>47</v>
      </c>
      <c r="D35" s="10" t="s">
        <v>54</v>
      </c>
      <c r="E35" s="3">
        <f t="shared" si="0"/>
        <v>86.956521739130437</v>
      </c>
      <c r="F35" s="11" t="s">
        <v>39</v>
      </c>
      <c r="G35" s="10" t="s">
        <v>45</v>
      </c>
      <c r="H35" s="3">
        <f t="shared" si="1"/>
        <v>86.842105263157904</v>
      </c>
      <c r="I35" s="11" t="s">
        <v>10</v>
      </c>
      <c r="J35" s="10" t="s">
        <v>10</v>
      </c>
      <c r="K35" s="2">
        <f t="shared" si="2"/>
        <v>100</v>
      </c>
      <c r="L35" s="11" t="s">
        <v>39</v>
      </c>
      <c r="M35" s="10" t="s">
        <v>47</v>
      </c>
      <c r="N35" s="3">
        <f t="shared" si="3"/>
        <v>82.5</v>
      </c>
      <c r="O35" s="11"/>
      <c r="P35" s="10"/>
      <c r="Q35" s="3"/>
      <c r="R35" s="12">
        <f t="shared" si="4"/>
        <v>89.074656750572089</v>
      </c>
    </row>
    <row r="36" spans="1:18" ht="27" customHeight="1">
      <c r="A36" s="9" t="s">
        <v>38</v>
      </c>
      <c r="B36" s="7" t="s">
        <v>819</v>
      </c>
      <c r="C36" s="11" t="s">
        <v>47</v>
      </c>
      <c r="D36" s="10" t="s">
        <v>54</v>
      </c>
      <c r="E36" s="3">
        <f t="shared" si="0"/>
        <v>86.956521739130437</v>
      </c>
      <c r="F36" s="11" t="s">
        <v>39</v>
      </c>
      <c r="G36" s="10" t="s">
        <v>45</v>
      </c>
      <c r="H36" s="3">
        <f t="shared" si="1"/>
        <v>86.842105263157904</v>
      </c>
      <c r="I36" s="11" t="s">
        <v>10</v>
      </c>
      <c r="J36" s="10" t="s">
        <v>10</v>
      </c>
      <c r="K36" s="2">
        <f t="shared" si="2"/>
        <v>100</v>
      </c>
      <c r="L36" s="11" t="s">
        <v>42</v>
      </c>
      <c r="M36" s="10" t="s">
        <v>47</v>
      </c>
      <c r="N36" s="3">
        <f t="shared" si="3"/>
        <v>87.5</v>
      </c>
      <c r="O36" s="11"/>
      <c r="P36" s="10"/>
      <c r="Q36" s="3"/>
      <c r="R36" s="12">
        <f t="shared" si="4"/>
        <v>90.324656750572089</v>
      </c>
    </row>
    <row r="37" spans="1:18" ht="27" customHeight="1">
      <c r="A37" s="8" t="s">
        <v>39</v>
      </c>
      <c r="B37" s="7" t="s">
        <v>820</v>
      </c>
      <c r="C37" s="11" t="s">
        <v>49</v>
      </c>
      <c r="D37" s="10" t="s">
        <v>54</v>
      </c>
      <c r="E37" s="3">
        <f t="shared" si="0"/>
        <v>91.304347826086953</v>
      </c>
      <c r="F37" s="11" t="s">
        <v>39</v>
      </c>
      <c r="G37" s="10" t="s">
        <v>45</v>
      </c>
      <c r="H37" s="3">
        <f t="shared" si="1"/>
        <v>86.842105263157904</v>
      </c>
      <c r="I37" s="11" t="s">
        <v>10</v>
      </c>
      <c r="J37" s="10" t="s">
        <v>10</v>
      </c>
      <c r="K37" s="2">
        <f t="shared" si="2"/>
        <v>100</v>
      </c>
      <c r="L37" s="11" t="s">
        <v>42</v>
      </c>
      <c r="M37" s="10" t="s">
        <v>47</v>
      </c>
      <c r="N37" s="3">
        <f t="shared" si="3"/>
        <v>87.5</v>
      </c>
      <c r="O37" s="11"/>
      <c r="P37" s="10"/>
      <c r="Q37" s="3"/>
      <c r="R37" s="12">
        <f t="shared" si="4"/>
        <v>91.411613272311214</v>
      </c>
    </row>
    <row r="38" spans="1:18" ht="27" customHeight="1">
      <c r="A38" s="9" t="s">
        <v>41</v>
      </c>
      <c r="B38" s="7" t="s">
        <v>821</v>
      </c>
      <c r="C38" s="11" t="s">
        <v>53</v>
      </c>
      <c r="D38" s="10" t="s">
        <v>54</v>
      </c>
      <c r="E38" s="3">
        <f t="shared" si="0"/>
        <v>97.826086956521735</v>
      </c>
      <c r="F38" s="11" t="s">
        <v>44</v>
      </c>
      <c r="G38" s="10" t="s">
        <v>45</v>
      </c>
      <c r="H38" s="3">
        <f t="shared" si="1"/>
        <v>97.368421052631575</v>
      </c>
      <c r="I38" s="11" t="s">
        <v>10</v>
      </c>
      <c r="J38" s="10" t="s">
        <v>10</v>
      </c>
      <c r="K38" s="2">
        <f t="shared" si="2"/>
        <v>100</v>
      </c>
      <c r="L38" s="11" t="s">
        <v>46</v>
      </c>
      <c r="M38" s="10" t="s">
        <v>47</v>
      </c>
      <c r="N38" s="3">
        <f t="shared" si="3"/>
        <v>97.5</v>
      </c>
      <c r="O38" s="11"/>
      <c r="P38" s="10"/>
      <c r="Q38" s="3"/>
      <c r="R38" s="12">
        <f t="shared" si="4"/>
        <v>98.173627002288328</v>
      </c>
    </row>
    <row r="39" spans="1:18" ht="27" customHeight="1">
      <c r="A39" s="8" t="s">
        <v>42</v>
      </c>
      <c r="B39" s="7" t="s">
        <v>822</v>
      </c>
      <c r="C39" s="11" t="s">
        <v>53</v>
      </c>
      <c r="D39" s="10" t="s">
        <v>54</v>
      </c>
      <c r="E39" s="3">
        <f t="shared" si="0"/>
        <v>97.826086956521735</v>
      </c>
      <c r="F39" s="11" t="s">
        <v>44</v>
      </c>
      <c r="G39" s="10" t="s">
        <v>45</v>
      </c>
      <c r="H39" s="3">
        <f t="shared" si="1"/>
        <v>97.368421052631575</v>
      </c>
      <c r="I39" s="11" t="s">
        <v>20</v>
      </c>
      <c r="J39" s="10" t="s">
        <v>10</v>
      </c>
      <c r="K39" s="2">
        <f t="shared" si="2"/>
        <v>90</v>
      </c>
      <c r="L39" s="11" t="s">
        <v>45</v>
      </c>
      <c r="M39" s="10" t="s">
        <v>47</v>
      </c>
      <c r="N39" s="3">
        <f t="shared" si="3"/>
        <v>95</v>
      </c>
      <c r="O39" s="11"/>
      <c r="P39" s="10"/>
      <c r="Q39" s="3"/>
      <c r="R39" s="12">
        <f t="shared" si="4"/>
        <v>95.048627002288328</v>
      </c>
    </row>
    <row r="40" spans="1:18" ht="27" customHeight="1">
      <c r="A40" s="9" t="s">
        <v>43</v>
      </c>
      <c r="B40" s="7" t="s">
        <v>823</v>
      </c>
      <c r="C40" s="11" t="s">
        <v>47</v>
      </c>
      <c r="D40" s="10" t="s">
        <v>54</v>
      </c>
      <c r="E40" s="3">
        <f t="shared" si="0"/>
        <v>86.956521739130437</v>
      </c>
      <c r="F40" s="11" t="s">
        <v>38</v>
      </c>
      <c r="G40" s="10" t="s">
        <v>45</v>
      </c>
      <c r="H40" s="3">
        <f t="shared" si="1"/>
        <v>84.210526315789465</v>
      </c>
      <c r="I40" s="11" t="s">
        <v>20</v>
      </c>
      <c r="J40" s="10" t="s">
        <v>10</v>
      </c>
      <c r="K40" s="2">
        <f t="shared" si="2"/>
        <v>90</v>
      </c>
      <c r="L40" s="11" t="s">
        <v>41</v>
      </c>
      <c r="M40" s="10" t="s">
        <v>47</v>
      </c>
      <c r="N40" s="3">
        <f t="shared" si="3"/>
        <v>85</v>
      </c>
      <c r="O40" s="11"/>
      <c r="P40" s="10"/>
      <c r="Q40" s="3"/>
      <c r="R40" s="12">
        <f t="shared" si="4"/>
        <v>86.541762013729979</v>
      </c>
    </row>
    <row r="41" spans="1:18" ht="27" customHeight="1">
      <c r="A41" s="8" t="s">
        <v>44</v>
      </c>
      <c r="B41" s="7" t="s">
        <v>824</v>
      </c>
      <c r="C41" s="11" t="s">
        <v>47</v>
      </c>
      <c r="D41" s="10" t="s">
        <v>54</v>
      </c>
      <c r="E41" s="3">
        <f t="shared" si="0"/>
        <v>86.956521739130437</v>
      </c>
      <c r="F41" s="11" t="s">
        <v>41</v>
      </c>
      <c r="G41" s="10" t="s">
        <v>45</v>
      </c>
      <c r="H41" s="3">
        <f t="shared" si="1"/>
        <v>89.473684210526315</v>
      </c>
      <c r="I41" s="11" t="s">
        <v>18</v>
      </c>
      <c r="J41" s="10" t="s">
        <v>10</v>
      </c>
      <c r="K41" s="2">
        <f t="shared" si="2"/>
        <v>70</v>
      </c>
      <c r="L41" s="11" t="s">
        <v>38</v>
      </c>
      <c r="M41" s="10" t="s">
        <v>47</v>
      </c>
      <c r="N41" s="3">
        <f t="shared" si="3"/>
        <v>80</v>
      </c>
      <c r="O41" s="11"/>
      <c r="P41" s="10"/>
      <c r="Q41" s="3"/>
      <c r="R41" s="12">
        <f t="shared" si="4"/>
        <v>81.607551487414185</v>
      </c>
    </row>
    <row r="42" spans="1:18" ht="27" customHeight="1">
      <c r="A42" s="9" t="s">
        <v>45</v>
      </c>
      <c r="B42" s="7" t="s">
        <v>825</v>
      </c>
      <c r="C42" s="11" t="s">
        <v>53</v>
      </c>
      <c r="D42" s="10" t="s">
        <v>54</v>
      </c>
      <c r="E42" s="3">
        <f t="shared" si="0"/>
        <v>97.826086956521735</v>
      </c>
      <c r="F42" s="11" t="s">
        <v>41</v>
      </c>
      <c r="G42" s="10" t="s">
        <v>45</v>
      </c>
      <c r="H42" s="3">
        <f t="shared" si="1"/>
        <v>89.473684210526315</v>
      </c>
      <c r="I42" s="11" t="s">
        <v>19</v>
      </c>
      <c r="J42" s="10" t="s">
        <v>10</v>
      </c>
      <c r="K42" s="2">
        <f t="shared" si="2"/>
        <v>80</v>
      </c>
      <c r="L42" s="11" t="s">
        <v>44</v>
      </c>
      <c r="M42" s="10" t="s">
        <v>47</v>
      </c>
      <c r="N42" s="3">
        <f t="shared" si="3"/>
        <v>92.5</v>
      </c>
      <c r="O42" s="11"/>
      <c r="P42" s="10"/>
      <c r="Q42" s="3"/>
      <c r="R42" s="12">
        <f t="shared" si="4"/>
        <v>89.949942791762012</v>
      </c>
    </row>
    <row r="43" spans="1:18" ht="27" customHeight="1">
      <c r="A43" s="8" t="s">
        <v>46</v>
      </c>
      <c r="B43" s="7" t="s">
        <v>826</v>
      </c>
      <c r="C43" s="11" t="s">
        <v>50</v>
      </c>
      <c r="D43" s="10" t="s">
        <v>54</v>
      </c>
      <c r="E43" s="3">
        <f t="shared" si="0"/>
        <v>93.478260869565219</v>
      </c>
      <c r="F43" s="11" t="s">
        <v>43</v>
      </c>
      <c r="G43" s="10" t="s">
        <v>45</v>
      </c>
      <c r="H43" s="3">
        <f t="shared" si="1"/>
        <v>94.73684210526315</v>
      </c>
      <c r="I43" s="11" t="s">
        <v>10</v>
      </c>
      <c r="J43" s="10" t="s">
        <v>10</v>
      </c>
      <c r="K43" s="2">
        <f t="shared" si="2"/>
        <v>100</v>
      </c>
      <c r="L43" s="11" t="s">
        <v>38</v>
      </c>
      <c r="M43" s="10" t="s">
        <v>47</v>
      </c>
      <c r="N43" s="3">
        <f t="shared" si="3"/>
        <v>80</v>
      </c>
      <c r="O43" s="11"/>
      <c r="P43" s="10"/>
      <c r="Q43" s="3"/>
      <c r="R43" s="12">
        <f t="shared" si="4"/>
        <v>92.053775743707092</v>
      </c>
    </row>
    <row r="44" spans="1:18" ht="27" customHeight="1">
      <c r="A44" s="9" t="s">
        <v>47</v>
      </c>
      <c r="B44" s="7" t="s">
        <v>827</v>
      </c>
      <c r="C44" s="11" t="s">
        <v>15</v>
      </c>
      <c r="D44" s="10" t="s">
        <v>54</v>
      </c>
      <c r="E44" s="3">
        <f t="shared" si="0"/>
        <v>10.869565217391305</v>
      </c>
      <c r="F44" s="11" t="s">
        <v>38</v>
      </c>
      <c r="G44" s="10" t="s">
        <v>45</v>
      </c>
      <c r="H44" s="3">
        <f t="shared" si="1"/>
        <v>84.210526315789465</v>
      </c>
      <c r="I44" s="11" t="s">
        <v>10</v>
      </c>
      <c r="J44" s="10" t="s">
        <v>10</v>
      </c>
      <c r="K44" s="2">
        <f t="shared" si="2"/>
        <v>100</v>
      </c>
      <c r="L44" s="11" t="s">
        <v>24</v>
      </c>
      <c r="M44" s="10" t="s">
        <v>47</v>
      </c>
      <c r="N44" s="3">
        <f t="shared" si="3"/>
        <v>47.5</v>
      </c>
      <c r="O44" s="11"/>
      <c r="P44" s="10"/>
      <c r="Q44" s="3"/>
      <c r="R44" s="12">
        <f t="shared" si="4"/>
        <v>60.645022883295191</v>
      </c>
    </row>
    <row r="45" spans="1:18" ht="27" customHeight="1">
      <c r="A45" s="8" t="s">
        <v>48</v>
      </c>
      <c r="B45" s="7" t="s">
        <v>828</v>
      </c>
      <c r="C45" s="11" t="s">
        <v>48</v>
      </c>
      <c r="D45" s="10" t="s">
        <v>54</v>
      </c>
      <c r="E45" s="3">
        <f t="shared" si="0"/>
        <v>89.130434782608688</v>
      </c>
      <c r="F45" s="11" t="s">
        <v>41</v>
      </c>
      <c r="G45" s="10" t="s">
        <v>45</v>
      </c>
      <c r="H45" s="3">
        <f t="shared" si="1"/>
        <v>89.473684210526315</v>
      </c>
      <c r="I45" s="11" t="s">
        <v>10</v>
      </c>
      <c r="J45" s="10" t="s">
        <v>10</v>
      </c>
      <c r="K45" s="2">
        <f t="shared" si="2"/>
        <v>100</v>
      </c>
      <c r="L45" s="11" t="s">
        <v>44</v>
      </c>
      <c r="M45" s="10" t="s">
        <v>47</v>
      </c>
      <c r="N45" s="3">
        <f t="shared" si="3"/>
        <v>92.5</v>
      </c>
      <c r="O45" s="11"/>
      <c r="P45" s="10"/>
      <c r="Q45" s="3"/>
      <c r="R45" s="12">
        <f t="shared" si="4"/>
        <v>92.776029748283747</v>
      </c>
    </row>
    <row r="46" spans="1:18" ht="27" customHeight="1">
      <c r="A46" s="9" t="s">
        <v>49</v>
      </c>
      <c r="B46" s="7" t="s">
        <v>829</v>
      </c>
      <c r="C46" s="11" t="s">
        <v>49</v>
      </c>
      <c r="D46" s="10" t="s">
        <v>54</v>
      </c>
      <c r="E46" s="3">
        <f t="shared" si="0"/>
        <v>91.304347826086953</v>
      </c>
      <c r="F46" s="11" t="s">
        <v>42</v>
      </c>
      <c r="G46" s="10" t="s">
        <v>45</v>
      </c>
      <c r="H46" s="3">
        <f t="shared" si="1"/>
        <v>92.10526315789474</v>
      </c>
      <c r="I46" s="11" t="s">
        <v>20</v>
      </c>
      <c r="J46" s="10" t="s">
        <v>10</v>
      </c>
      <c r="K46" s="2">
        <f t="shared" si="2"/>
        <v>90</v>
      </c>
      <c r="L46" s="11" t="s">
        <v>44</v>
      </c>
      <c r="M46" s="10" t="s">
        <v>47</v>
      </c>
      <c r="N46" s="3">
        <f t="shared" si="3"/>
        <v>92.5</v>
      </c>
      <c r="O46" s="11"/>
      <c r="P46" s="10"/>
      <c r="Q46" s="3"/>
      <c r="R46" s="12">
        <f t="shared" si="4"/>
        <v>91.47740274599542</v>
      </c>
    </row>
    <row r="47" spans="1:18" ht="27" customHeight="1">
      <c r="A47" s="8" t="s">
        <v>50</v>
      </c>
      <c r="B47" s="7" t="s">
        <v>830</v>
      </c>
      <c r="C47" s="11" t="s">
        <v>54</v>
      </c>
      <c r="D47" s="10" t="s">
        <v>54</v>
      </c>
      <c r="E47" s="3">
        <f t="shared" si="0"/>
        <v>100</v>
      </c>
      <c r="F47" s="11" t="s">
        <v>44</v>
      </c>
      <c r="G47" s="10" t="s">
        <v>45</v>
      </c>
      <c r="H47" s="3">
        <f t="shared" si="1"/>
        <v>97.368421052631575</v>
      </c>
      <c r="I47" s="11" t="s">
        <v>20</v>
      </c>
      <c r="J47" s="10" t="s">
        <v>10</v>
      </c>
      <c r="K47" s="2">
        <f t="shared" si="2"/>
        <v>90</v>
      </c>
      <c r="L47" s="11" t="s">
        <v>45</v>
      </c>
      <c r="M47" s="10" t="s">
        <v>47</v>
      </c>
      <c r="N47" s="3">
        <f t="shared" si="3"/>
        <v>95</v>
      </c>
      <c r="O47" s="11"/>
      <c r="P47" s="10"/>
      <c r="Q47" s="3"/>
      <c r="R47" s="12">
        <f t="shared" si="4"/>
        <v>95.59210526315789</v>
      </c>
    </row>
    <row r="48" spans="1:18" ht="27" customHeight="1">
      <c r="A48" s="9" t="s">
        <v>52</v>
      </c>
      <c r="B48" s="7" t="s">
        <v>831</v>
      </c>
      <c r="C48" s="11" t="s">
        <v>53</v>
      </c>
      <c r="D48" s="10" t="s">
        <v>54</v>
      </c>
      <c r="E48" s="3">
        <f t="shared" si="0"/>
        <v>97.826086956521735</v>
      </c>
      <c r="F48" s="11" t="s">
        <v>44</v>
      </c>
      <c r="G48" s="10" t="s">
        <v>45</v>
      </c>
      <c r="H48" s="3">
        <f t="shared" si="1"/>
        <v>97.368421052631575</v>
      </c>
      <c r="I48" s="11" t="s">
        <v>20</v>
      </c>
      <c r="J48" s="10" t="s">
        <v>10</v>
      </c>
      <c r="K48" s="2">
        <f t="shared" si="2"/>
        <v>90</v>
      </c>
      <c r="L48" s="11" t="s">
        <v>42</v>
      </c>
      <c r="M48" s="10" t="s">
        <v>47</v>
      </c>
      <c r="N48" s="3">
        <f t="shared" si="3"/>
        <v>87.5</v>
      </c>
      <c r="O48" s="11"/>
      <c r="P48" s="10"/>
      <c r="Q48" s="3"/>
      <c r="R48" s="12">
        <f t="shared" si="4"/>
        <v>93.173627002288328</v>
      </c>
    </row>
    <row r="49" spans="1:18" ht="27" customHeight="1">
      <c r="A49" s="8" t="s">
        <v>53</v>
      </c>
      <c r="B49" s="7" t="s">
        <v>832</v>
      </c>
      <c r="C49" s="11" t="s">
        <v>48</v>
      </c>
      <c r="D49" s="10" t="s">
        <v>54</v>
      </c>
      <c r="E49" s="3">
        <f t="shared" si="0"/>
        <v>89.130434782608688</v>
      </c>
      <c r="F49" s="11" t="s">
        <v>42</v>
      </c>
      <c r="G49" s="10" t="s">
        <v>45</v>
      </c>
      <c r="H49" s="3">
        <f t="shared" si="1"/>
        <v>92.10526315789474</v>
      </c>
      <c r="I49" s="11" t="s">
        <v>19</v>
      </c>
      <c r="J49" s="10" t="s">
        <v>10</v>
      </c>
      <c r="K49" s="2">
        <f t="shared" si="2"/>
        <v>80</v>
      </c>
      <c r="L49" s="11" t="s">
        <v>39</v>
      </c>
      <c r="M49" s="10" t="s">
        <v>47</v>
      </c>
      <c r="N49" s="3">
        <f t="shared" si="3"/>
        <v>82.5</v>
      </c>
      <c r="O49" s="11"/>
      <c r="P49" s="10"/>
      <c r="Q49" s="3"/>
      <c r="R49" s="12">
        <f t="shared" si="4"/>
        <v>85.933924485125857</v>
      </c>
    </row>
    <row r="50" spans="1:18" ht="27" customHeight="1">
      <c r="A50" s="9" t="s">
        <v>54</v>
      </c>
      <c r="B50" s="7" t="s">
        <v>833</v>
      </c>
      <c r="C50" s="11" t="s">
        <v>52</v>
      </c>
      <c r="D50" s="10" t="s">
        <v>54</v>
      </c>
      <c r="E50" s="3">
        <f t="shared" si="0"/>
        <v>95.652173913043484</v>
      </c>
      <c r="F50" s="11" t="s">
        <v>42</v>
      </c>
      <c r="G50" s="10" t="s">
        <v>45</v>
      </c>
      <c r="H50" s="3">
        <f t="shared" si="1"/>
        <v>92.10526315789474</v>
      </c>
      <c r="I50" s="11" t="s">
        <v>20</v>
      </c>
      <c r="J50" s="10" t="s">
        <v>10</v>
      </c>
      <c r="K50" s="2">
        <f t="shared" si="2"/>
        <v>90</v>
      </c>
      <c r="L50" s="11" t="s">
        <v>39</v>
      </c>
      <c r="M50" s="10" t="s">
        <v>47</v>
      </c>
      <c r="N50" s="3">
        <f t="shared" si="3"/>
        <v>82.5</v>
      </c>
      <c r="O50" s="11"/>
      <c r="P50" s="10"/>
      <c r="Q50" s="3"/>
      <c r="R50" s="12">
        <f t="shared" si="4"/>
        <v>90.064359267734559</v>
      </c>
    </row>
    <row r="51" spans="1:18" ht="27" customHeight="1">
      <c r="A51" s="8" t="s">
        <v>55</v>
      </c>
      <c r="B51" s="7" t="s">
        <v>834</v>
      </c>
      <c r="C51" s="11" t="s">
        <v>47</v>
      </c>
      <c r="D51" s="10" t="s">
        <v>54</v>
      </c>
      <c r="E51" s="3">
        <f t="shared" si="0"/>
        <v>86.956521739130437</v>
      </c>
      <c r="F51" s="11" t="s">
        <v>41</v>
      </c>
      <c r="G51" s="10" t="s">
        <v>45</v>
      </c>
      <c r="H51" s="3">
        <f t="shared" si="1"/>
        <v>89.473684210526315</v>
      </c>
      <c r="I51" s="11" t="s">
        <v>10</v>
      </c>
      <c r="J51" s="10" t="s">
        <v>10</v>
      </c>
      <c r="K51" s="2">
        <f t="shared" si="2"/>
        <v>100</v>
      </c>
      <c r="L51" s="11" t="s">
        <v>43</v>
      </c>
      <c r="M51" s="10" t="s">
        <v>47</v>
      </c>
      <c r="N51" s="3">
        <f t="shared" si="3"/>
        <v>90</v>
      </c>
      <c r="O51" s="11"/>
      <c r="P51" s="10"/>
      <c r="Q51" s="3"/>
      <c r="R51" s="12">
        <f t="shared" si="4"/>
        <v>91.607551487414185</v>
      </c>
    </row>
    <row r="52" spans="1:18" ht="27" customHeight="1">
      <c r="A52" s="9" t="s">
        <v>27</v>
      </c>
      <c r="B52" s="7" t="s">
        <v>835</v>
      </c>
      <c r="C52" s="11" t="s">
        <v>49</v>
      </c>
      <c r="D52" s="10" t="s">
        <v>54</v>
      </c>
      <c r="E52" s="3">
        <f t="shared" si="0"/>
        <v>91.304347826086953</v>
      </c>
      <c r="F52" s="11" t="s">
        <v>43</v>
      </c>
      <c r="G52" s="10" t="s">
        <v>45</v>
      </c>
      <c r="H52" s="3">
        <f t="shared" si="1"/>
        <v>94.73684210526315</v>
      </c>
      <c r="I52" s="11" t="s">
        <v>19</v>
      </c>
      <c r="J52" s="10" t="s">
        <v>10</v>
      </c>
      <c r="K52" s="2">
        <f t="shared" si="2"/>
        <v>80</v>
      </c>
      <c r="L52" s="11" t="s">
        <v>44</v>
      </c>
      <c r="M52" s="10" t="s">
        <v>47</v>
      </c>
      <c r="N52" s="3">
        <f t="shared" si="3"/>
        <v>92.5</v>
      </c>
      <c r="O52" s="11"/>
      <c r="P52" s="10"/>
      <c r="Q52" s="3"/>
      <c r="R52" s="12">
        <f t="shared" si="4"/>
        <v>89.63529748283753</v>
      </c>
    </row>
    <row r="53" spans="1:18" ht="27" customHeight="1">
      <c r="A53" s="8" t="s">
        <v>56</v>
      </c>
      <c r="B53" s="7" t="s">
        <v>836</v>
      </c>
      <c r="C53" s="11" t="s">
        <v>53</v>
      </c>
      <c r="D53" s="10" t="s">
        <v>54</v>
      </c>
      <c r="E53" s="3">
        <f t="shared" si="0"/>
        <v>97.826086956521735</v>
      </c>
      <c r="F53" s="11" t="s">
        <v>42</v>
      </c>
      <c r="G53" s="10" t="s">
        <v>45</v>
      </c>
      <c r="H53" s="3">
        <f t="shared" si="1"/>
        <v>92.10526315789474</v>
      </c>
      <c r="I53" s="11" t="s">
        <v>10</v>
      </c>
      <c r="J53" s="10" t="s">
        <v>10</v>
      </c>
      <c r="K53" s="2">
        <f t="shared" si="2"/>
        <v>100</v>
      </c>
      <c r="L53" s="11" t="s">
        <v>45</v>
      </c>
      <c r="M53" s="10" t="s">
        <v>47</v>
      </c>
      <c r="N53" s="3">
        <f t="shared" si="3"/>
        <v>95</v>
      </c>
      <c r="O53" s="11"/>
      <c r="P53" s="10"/>
      <c r="Q53" s="3"/>
      <c r="R53" s="12">
        <f t="shared" si="4"/>
        <v>96.232837528604122</v>
      </c>
    </row>
    <row r="54" spans="1:18" ht="27" customHeight="1">
      <c r="A54" s="9" t="s">
        <v>57</v>
      </c>
      <c r="B54" s="7" t="s">
        <v>837</v>
      </c>
      <c r="C54" s="11" t="s">
        <v>54</v>
      </c>
      <c r="D54" s="10" t="s">
        <v>54</v>
      </c>
      <c r="E54" s="3">
        <f t="shared" si="0"/>
        <v>100</v>
      </c>
      <c r="F54" s="11" t="s">
        <v>44</v>
      </c>
      <c r="G54" s="10" t="s">
        <v>45</v>
      </c>
      <c r="H54" s="3">
        <f t="shared" si="1"/>
        <v>97.368421052631575</v>
      </c>
      <c r="I54" s="11" t="s">
        <v>10</v>
      </c>
      <c r="J54" s="10" t="s">
        <v>10</v>
      </c>
      <c r="K54" s="2">
        <f t="shared" si="2"/>
        <v>100</v>
      </c>
      <c r="L54" s="11" t="s">
        <v>47</v>
      </c>
      <c r="M54" s="10" t="s">
        <v>47</v>
      </c>
      <c r="N54" s="3">
        <f t="shared" si="3"/>
        <v>100</v>
      </c>
      <c r="O54" s="11"/>
      <c r="P54" s="10"/>
      <c r="Q54" s="3"/>
      <c r="R54" s="12">
        <f t="shared" si="4"/>
        <v>99.34210526315789</v>
      </c>
    </row>
    <row r="55" spans="1:18" ht="27" customHeight="1">
      <c r="A55" s="8" t="s">
        <v>58</v>
      </c>
      <c r="B55" s="7" t="s">
        <v>838</v>
      </c>
      <c r="C55" s="11" t="s">
        <v>33</v>
      </c>
      <c r="D55" s="10" t="s">
        <v>54</v>
      </c>
      <c r="E55" s="3">
        <f t="shared" si="0"/>
        <v>58.695652173913047</v>
      </c>
      <c r="F55" s="11" t="s">
        <v>25</v>
      </c>
      <c r="G55" s="10" t="s">
        <v>45</v>
      </c>
      <c r="H55" s="3">
        <f t="shared" si="1"/>
        <v>52.631578947368418</v>
      </c>
      <c r="I55" s="11" t="s">
        <v>18</v>
      </c>
      <c r="J55" s="10" t="s">
        <v>10</v>
      </c>
      <c r="K55" s="2">
        <f t="shared" si="2"/>
        <v>70</v>
      </c>
      <c r="L55" s="11" t="s">
        <v>25</v>
      </c>
      <c r="M55" s="10" t="s">
        <v>47</v>
      </c>
      <c r="N55" s="3">
        <f t="shared" si="3"/>
        <v>50</v>
      </c>
      <c r="O55" s="11"/>
      <c r="P55" s="10"/>
      <c r="Q55" s="3"/>
      <c r="R55" s="12">
        <f t="shared" si="4"/>
        <v>57.831807780320368</v>
      </c>
    </row>
    <row r="56" spans="1:18" ht="27" customHeight="1">
      <c r="A56" s="9" t="s">
        <v>59</v>
      </c>
      <c r="B56" s="7" t="s">
        <v>839</v>
      </c>
      <c r="C56" s="11" t="s">
        <v>49</v>
      </c>
      <c r="D56" s="10" t="s">
        <v>54</v>
      </c>
      <c r="E56" s="3">
        <f t="shared" si="0"/>
        <v>91.304347826086953</v>
      </c>
      <c r="F56" s="11" t="s">
        <v>39</v>
      </c>
      <c r="G56" s="10" t="s">
        <v>45</v>
      </c>
      <c r="H56" s="3">
        <f t="shared" si="1"/>
        <v>86.842105263157904</v>
      </c>
      <c r="I56" s="11" t="s">
        <v>20</v>
      </c>
      <c r="J56" s="10" t="s">
        <v>10</v>
      </c>
      <c r="K56" s="2">
        <f t="shared" si="2"/>
        <v>90</v>
      </c>
      <c r="L56" s="11" t="s">
        <v>42</v>
      </c>
      <c r="M56" s="10" t="s">
        <v>47</v>
      </c>
      <c r="N56" s="3">
        <f t="shared" si="3"/>
        <v>87.5</v>
      </c>
      <c r="O56" s="11"/>
      <c r="P56" s="10"/>
      <c r="Q56" s="3"/>
      <c r="R56" s="12">
        <f t="shared" si="4"/>
        <v>88.911613272311214</v>
      </c>
    </row>
    <row r="57" spans="1:18" ht="27" customHeight="1">
      <c r="A57" s="8" t="s">
        <v>40</v>
      </c>
      <c r="B57" s="7" t="s">
        <v>840</v>
      </c>
      <c r="C57" s="11" t="s">
        <v>48</v>
      </c>
      <c r="D57" s="10" t="s">
        <v>54</v>
      </c>
      <c r="E57" s="3">
        <f t="shared" si="0"/>
        <v>89.130434782608688</v>
      </c>
      <c r="F57" s="11" t="s">
        <v>38</v>
      </c>
      <c r="G57" s="10" t="s">
        <v>45</v>
      </c>
      <c r="H57" s="3">
        <f t="shared" si="1"/>
        <v>84.210526315789465</v>
      </c>
      <c r="I57" s="11" t="s">
        <v>20</v>
      </c>
      <c r="J57" s="10" t="s">
        <v>10</v>
      </c>
      <c r="K57" s="2">
        <f t="shared" si="2"/>
        <v>90</v>
      </c>
      <c r="L57" s="11" t="s">
        <v>43</v>
      </c>
      <c r="M57" s="10" t="s">
        <v>47</v>
      </c>
      <c r="N57" s="3">
        <f t="shared" si="3"/>
        <v>90</v>
      </c>
      <c r="O57" s="11"/>
      <c r="P57" s="10"/>
      <c r="Q57" s="3"/>
      <c r="R57" s="12">
        <f t="shared" si="4"/>
        <v>88.335240274599542</v>
      </c>
    </row>
    <row r="58" spans="1:18" ht="27" customHeight="1">
      <c r="A58" s="9" t="s">
        <v>60</v>
      </c>
      <c r="B58" s="7" t="s">
        <v>841</v>
      </c>
      <c r="C58" s="11" t="s">
        <v>49</v>
      </c>
      <c r="D58" s="10" t="s">
        <v>54</v>
      </c>
      <c r="E58" s="3">
        <f t="shared" si="0"/>
        <v>91.304347826086953</v>
      </c>
      <c r="F58" s="11" t="s">
        <v>41</v>
      </c>
      <c r="G58" s="10" t="s">
        <v>45</v>
      </c>
      <c r="H58" s="3">
        <f t="shared" si="1"/>
        <v>89.473684210526315</v>
      </c>
      <c r="I58" s="11" t="s">
        <v>20</v>
      </c>
      <c r="J58" s="10" t="s">
        <v>10</v>
      </c>
      <c r="K58" s="2">
        <f t="shared" si="2"/>
        <v>90</v>
      </c>
      <c r="L58" s="11" t="s">
        <v>43</v>
      </c>
      <c r="M58" s="10" t="s">
        <v>47</v>
      </c>
      <c r="N58" s="3">
        <f t="shared" si="3"/>
        <v>90</v>
      </c>
      <c r="O58" s="11"/>
      <c r="P58" s="10"/>
      <c r="Q58" s="3"/>
      <c r="R58" s="12">
        <f t="shared" si="4"/>
        <v>90.19450800915331</v>
      </c>
    </row>
    <row r="59" spans="1:18" ht="27" customHeight="1">
      <c r="A59" s="8" t="s">
        <v>61</v>
      </c>
      <c r="B59" s="7" t="s">
        <v>842</v>
      </c>
      <c r="C59" s="11" t="s">
        <v>46</v>
      </c>
      <c r="D59" s="10" t="s">
        <v>54</v>
      </c>
      <c r="E59" s="3">
        <f t="shared" si="0"/>
        <v>84.782608695652172</v>
      </c>
      <c r="F59" s="11" t="s">
        <v>39</v>
      </c>
      <c r="G59" s="10" t="s">
        <v>45</v>
      </c>
      <c r="H59" s="3">
        <f t="shared" si="1"/>
        <v>86.842105263157904</v>
      </c>
      <c r="I59" s="11" t="s">
        <v>18</v>
      </c>
      <c r="J59" s="10" t="s">
        <v>10</v>
      </c>
      <c r="K59" s="2">
        <f t="shared" si="2"/>
        <v>70</v>
      </c>
      <c r="L59" s="11" t="s">
        <v>37</v>
      </c>
      <c r="M59" s="10" t="s">
        <v>47</v>
      </c>
      <c r="N59" s="3">
        <f t="shared" si="3"/>
        <v>77.5</v>
      </c>
      <c r="O59" s="11"/>
      <c r="P59" s="10"/>
      <c r="Q59" s="3"/>
      <c r="R59" s="12">
        <f t="shared" si="4"/>
        <v>79.781178489702512</v>
      </c>
    </row>
    <row r="60" spans="1:18" ht="27" customHeight="1">
      <c r="A60" s="9" t="s">
        <v>51</v>
      </c>
      <c r="B60" s="7" t="s">
        <v>843</v>
      </c>
      <c r="C60" s="11" t="s">
        <v>45</v>
      </c>
      <c r="D60" s="10" t="s">
        <v>54</v>
      </c>
      <c r="E60" s="3">
        <f t="shared" si="0"/>
        <v>82.608695652173907</v>
      </c>
      <c r="F60" s="11" t="s">
        <v>43</v>
      </c>
      <c r="G60" s="10" t="s">
        <v>45</v>
      </c>
      <c r="H60" s="3">
        <f t="shared" si="1"/>
        <v>94.73684210526315</v>
      </c>
      <c r="I60" s="11" t="s">
        <v>20</v>
      </c>
      <c r="J60" s="10" t="s">
        <v>10</v>
      </c>
      <c r="K60" s="2">
        <f t="shared" si="2"/>
        <v>90</v>
      </c>
      <c r="L60" s="11" t="s">
        <v>43</v>
      </c>
      <c r="M60" s="10" t="s">
        <v>47</v>
      </c>
      <c r="N60" s="3">
        <f t="shared" si="3"/>
        <v>90</v>
      </c>
      <c r="O60" s="11"/>
      <c r="P60" s="10"/>
      <c r="Q60" s="3"/>
      <c r="R60" s="12">
        <f t="shared" si="4"/>
        <v>89.336384439359264</v>
      </c>
    </row>
    <row r="61" spans="1:18" ht="27" customHeight="1">
      <c r="A61" s="8" t="s">
        <v>62</v>
      </c>
      <c r="B61" s="7" t="s">
        <v>844</v>
      </c>
      <c r="C61" s="11" t="s">
        <v>50</v>
      </c>
      <c r="D61" s="10" t="s">
        <v>54</v>
      </c>
      <c r="E61" s="3">
        <f t="shared" si="0"/>
        <v>93.478260869565219</v>
      </c>
      <c r="F61" s="11" t="s">
        <v>43</v>
      </c>
      <c r="G61" s="10" t="s">
        <v>45</v>
      </c>
      <c r="H61" s="3">
        <f t="shared" si="1"/>
        <v>94.73684210526315</v>
      </c>
      <c r="I61" s="11" t="s">
        <v>10</v>
      </c>
      <c r="J61" s="10" t="s">
        <v>10</v>
      </c>
      <c r="K61" s="2">
        <f t="shared" si="2"/>
        <v>100</v>
      </c>
      <c r="L61" s="11" t="s">
        <v>45</v>
      </c>
      <c r="M61" s="10" t="s">
        <v>47</v>
      </c>
      <c r="N61" s="3">
        <f t="shared" si="3"/>
        <v>95</v>
      </c>
      <c r="O61" s="11"/>
      <c r="P61" s="10"/>
      <c r="Q61" s="3"/>
      <c r="R61" s="12">
        <f t="shared" si="4"/>
        <v>95.803775743707092</v>
      </c>
    </row>
    <row r="62" spans="1:18" ht="27" customHeight="1">
      <c r="A62" s="9" t="s">
        <v>63</v>
      </c>
      <c r="B62" s="7" t="s">
        <v>845</v>
      </c>
      <c r="C62" s="11" t="s">
        <v>49</v>
      </c>
      <c r="D62" s="10" t="s">
        <v>54</v>
      </c>
      <c r="E62" s="3">
        <f t="shared" si="0"/>
        <v>91.304347826086953</v>
      </c>
      <c r="F62" s="11" t="s">
        <v>45</v>
      </c>
      <c r="G62" s="10" t="s">
        <v>45</v>
      </c>
      <c r="H62" s="3">
        <f t="shared" si="1"/>
        <v>100</v>
      </c>
      <c r="I62" s="11" t="s">
        <v>20</v>
      </c>
      <c r="J62" s="10" t="s">
        <v>10</v>
      </c>
      <c r="K62" s="2">
        <f t="shared" si="2"/>
        <v>90</v>
      </c>
      <c r="L62" s="11" t="s">
        <v>47</v>
      </c>
      <c r="M62" s="10" t="s">
        <v>47</v>
      </c>
      <c r="N62" s="3">
        <f t="shared" si="3"/>
        <v>100</v>
      </c>
      <c r="O62" s="11"/>
      <c r="P62" s="10"/>
      <c r="Q62" s="3"/>
      <c r="R62" s="12">
        <f t="shared" si="4"/>
        <v>95.326086956521735</v>
      </c>
    </row>
    <row r="63" spans="1:18" ht="27" customHeight="1">
      <c r="A63" s="8" t="s">
        <v>11</v>
      </c>
      <c r="B63" s="34" t="s">
        <v>846</v>
      </c>
      <c r="C63" s="22" t="s">
        <v>50</v>
      </c>
      <c r="D63" s="10" t="s">
        <v>54</v>
      </c>
      <c r="E63" s="24">
        <f t="shared" si="0"/>
        <v>93.478260869565219</v>
      </c>
      <c r="F63" s="22" t="s">
        <v>39</v>
      </c>
      <c r="G63" s="10" t="s">
        <v>45</v>
      </c>
      <c r="H63" s="24">
        <f t="shared" si="1"/>
        <v>86.842105263157904</v>
      </c>
      <c r="I63" s="22" t="s">
        <v>19</v>
      </c>
      <c r="J63" s="10" t="s">
        <v>10</v>
      </c>
      <c r="K63" s="25">
        <f t="shared" si="2"/>
        <v>80</v>
      </c>
      <c r="L63" s="22" t="s">
        <v>42</v>
      </c>
      <c r="M63" s="10" t="s">
        <v>47</v>
      </c>
      <c r="N63" s="24">
        <f t="shared" si="3"/>
        <v>87.5</v>
      </c>
      <c r="O63" s="22"/>
      <c r="P63" s="10"/>
      <c r="Q63" s="24"/>
      <c r="R63" s="12">
        <f t="shared" si="4"/>
        <v>86.955091533180777</v>
      </c>
    </row>
    <row r="64" spans="1:18" ht="23.25" customHeight="1">
      <c r="A64" s="9" t="s">
        <v>64</v>
      </c>
      <c r="B64" s="38" t="s">
        <v>847</v>
      </c>
      <c r="C64" s="74" t="s">
        <v>49</v>
      </c>
      <c r="D64" s="23" t="s">
        <v>54</v>
      </c>
      <c r="E64" s="24">
        <f t="shared" si="0"/>
        <v>91.304347826086953</v>
      </c>
      <c r="F64" s="74" t="s">
        <v>42</v>
      </c>
      <c r="G64" s="23" t="s">
        <v>45</v>
      </c>
      <c r="H64" s="74">
        <f t="shared" si="1"/>
        <v>92.10526315789474</v>
      </c>
      <c r="I64" s="74" t="s">
        <v>20</v>
      </c>
      <c r="J64" s="23" t="s">
        <v>10</v>
      </c>
      <c r="K64" s="25">
        <f t="shared" si="2"/>
        <v>90</v>
      </c>
      <c r="L64" s="74" t="s">
        <v>42</v>
      </c>
      <c r="M64" s="23" t="s">
        <v>47</v>
      </c>
      <c r="N64" s="24">
        <f t="shared" si="3"/>
        <v>87.5</v>
      </c>
      <c r="O64" s="39"/>
      <c r="P64" s="10"/>
      <c r="Q64" s="24"/>
      <c r="R64" s="12">
        <f t="shared" si="4"/>
        <v>90.22740274599542</v>
      </c>
    </row>
    <row r="65" spans="1:18" ht="24.95" customHeight="1">
      <c r="A65" s="8" t="s">
        <v>182</v>
      </c>
      <c r="B65" s="38" t="s">
        <v>848</v>
      </c>
      <c r="C65" s="39" t="s">
        <v>52</v>
      </c>
      <c r="D65" s="29" t="s">
        <v>54</v>
      </c>
      <c r="E65" s="30">
        <f t="shared" si="0"/>
        <v>95.652173913043484</v>
      </c>
      <c r="F65" s="39" t="s">
        <v>41</v>
      </c>
      <c r="G65" s="39" t="s">
        <v>45</v>
      </c>
      <c r="H65" s="39">
        <f t="shared" si="1"/>
        <v>89.473684210526315</v>
      </c>
      <c r="I65" s="39" t="s">
        <v>10</v>
      </c>
      <c r="J65" s="39" t="s">
        <v>10</v>
      </c>
      <c r="K65" s="30">
        <f t="shared" si="2"/>
        <v>100</v>
      </c>
      <c r="L65" s="39" t="s">
        <v>43</v>
      </c>
      <c r="M65" s="39" t="s">
        <v>47</v>
      </c>
      <c r="N65" s="30">
        <f t="shared" si="3"/>
        <v>90</v>
      </c>
      <c r="O65" s="28"/>
      <c r="P65" s="28"/>
      <c r="Q65" s="28"/>
      <c r="R65" s="12">
        <f t="shared" si="4"/>
        <v>93.78146453089245</v>
      </c>
    </row>
    <row r="66" spans="1:18" ht="24.95" customHeight="1">
      <c r="A66" s="9" t="s">
        <v>183</v>
      </c>
      <c r="B66" s="38" t="s">
        <v>849</v>
      </c>
      <c r="C66" s="39" t="s">
        <v>52</v>
      </c>
      <c r="D66" s="29" t="s">
        <v>54</v>
      </c>
      <c r="E66" s="30">
        <f t="shared" si="0"/>
        <v>95.652173913043484</v>
      </c>
      <c r="F66" s="39" t="s">
        <v>44</v>
      </c>
      <c r="G66" s="39" t="s">
        <v>45</v>
      </c>
      <c r="H66" s="39">
        <f t="shared" si="1"/>
        <v>97.368421052631575</v>
      </c>
      <c r="I66" s="39" t="s">
        <v>20</v>
      </c>
      <c r="J66" s="39" t="s">
        <v>10</v>
      </c>
      <c r="K66" s="30">
        <f t="shared" si="2"/>
        <v>90</v>
      </c>
      <c r="L66" s="39" t="s">
        <v>45</v>
      </c>
      <c r="M66" s="39" t="s">
        <v>47</v>
      </c>
      <c r="N66" s="30">
        <f t="shared" si="3"/>
        <v>95</v>
      </c>
      <c r="O66" s="28"/>
      <c r="P66" s="28"/>
      <c r="Q66" s="28"/>
      <c r="R66" s="12">
        <f t="shared" si="4"/>
        <v>94.505148741418765</v>
      </c>
    </row>
    <row r="67" spans="1:18">
      <c r="A67" s="27"/>
      <c r="B67" s="28"/>
      <c r="C67" s="75"/>
      <c r="D67" s="76"/>
      <c r="E67" s="25"/>
      <c r="F67" s="77"/>
      <c r="G67" s="77"/>
      <c r="H67" s="77"/>
      <c r="I67" s="77"/>
      <c r="J67" s="77"/>
      <c r="K67" s="77"/>
      <c r="L67" s="77"/>
      <c r="M67" s="77"/>
      <c r="N67" s="77"/>
      <c r="O67" s="28"/>
      <c r="P67" s="28"/>
      <c r="Q67" s="28"/>
      <c r="R67" s="44"/>
    </row>
    <row r="68" spans="1:18">
      <c r="A68" s="27"/>
      <c r="B68" s="28"/>
      <c r="C68" s="39"/>
      <c r="D68" s="29"/>
      <c r="E68" s="24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44"/>
    </row>
    <row r="69" spans="1:18">
      <c r="A69" s="27"/>
      <c r="B69" s="28"/>
      <c r="C69" s="39"/>
      <c r="D69" s="29"/>
      <c r="E69" s="24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44"/>
    </row>
    <row r="70" spans="1:18">
      <c r="A70" s="27"/>
      <c r="B70" s="45"/>
      <c r="C70" s="39"/>
      <c r="D70" s="29"/>
      <c r="E70" s="30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44"/>
    </row>
  </sheetData>
  <autoFilter ref="C4:R66">
    <filterColumn colId="15"/>
  </autoFilter>
  <mergeCells count="9">
    <mergeCell ref="A1:R1"/>
    <mergeCell ref="A2:R2"/>
    <mergeCell ref="A3:A4"/>
    <mergeCell ref="B3:B4"/>
    <mergeCell ref="C3:E3"/>
    <mergeCell ref="F3:H3"/>
    <mergeCell ref="I3:K3"/>
    <mergeCell ref="L3:N3"/>
    <mergeCell ref="O3:Q3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4"/>
  <sheetViews>
    <sheetView zoomScale="80" zoomScaleNormal="80" workbookViewId="0">
      <selection activeCell="T4" sqref="T4:AG64"/>
    </sheetView>
  </sheetViews>
  <sheetFormatPr defaultRowHeight="15"/>
  <cols>
    <col min="1" max="1" width="4.7109375" customWidth="1"/>
    <col min="2" max="2" width="20.28515625" customWidth="1"/>
    <col min="3" max="3" width="5" customWidth="1"/>
    <col min="4" max="4" width="5.140625" customWidth="1"/>
    <col min="5" max="6" width="4.140625" customWidth="1"/>
    <col min="7" max="7" width="4.7109375" customWidth="1"/>
    <col min="8" max="8" width="4.28515625" customWidth="1"/>
    <col min="9" max="9" width="4" customWidth="1"/>
    <col min="10" max="10" width="4.5703125" customWidth="1"/>
    <col min="11" max="11" width="4.28515625" customWidth="1"/>
    <col min="12" max="12" width="4.7109375" customWidth="1"/>
    <col min="13" max="13" width="5.140625" customWidth="1"/>
    <col min="14" max="14" width="4.85546875" customWidth="1"/>
    <col min="15" max="16" width="4.5703125" customWidth="1"/>
    <col min="17" max="17" width="4.85546875" customWidth="1"/>
    <col min="18" max="18" width="5.42578125" customWidth="1"/>
    <col min="19" max="19" width="5.7109375" customWidth="1"/>
    <col min="20" max="21" width="4.85546875" customWidth="1"/>
    <col min="22" max="22" width="5.140625" customWidth="1"/>
    <col min="23" max="23" width="4.5703125" customWidth="1"/>
    <col min="24" max="25" width="5" customWidth="1"/>
    <col min="26" max="26" width="5.140625" customWidth="1"/>
    <col min="27" max="27" width="4.42578125" customWidth="1"/>
    <col min="28" max="28" width="5" customWidth="1"/>
  </cols>
  <sheetData>
    <row r="1" spans="1:21">
      <c r="A1" s="84" t="s">
        <v>187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1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1" ht="24.75" customHeight="1">
      <c r="A3" s="85" t="s">
        <v>65</v>
      </c>
      <c r="B3" s="85" t="s">
        <v>1</v>
      </c>
      <c r="C3" s="86" t="s">
        <v>188</v>
      </c>
      <c r="D3" s="86"/>
      <c r="E3" s="86"/>
      <c r="F3" s="86" t="s">
        <v>249</v>
      </c>
      <c r="G3" s="86"/>
      <c r="H3" s="86"/>
      <c r="I3" s="86" t="s">
        <v>250</v>
      </c>
      <c r="J3" s="86"/>
      <c r="K3" s="86"/>
      <c r="L3" s="87" t="s">
        <v>251</v>
      </c>
      <c r="M3" s="87"/>
      <c r="N3" s="87"/>
      <c r="O3" s="87" t="s">
        <v>252</v>
      </c>
      <c r="P3" s="87"/>
      <c r="Q3" s="87"/>
      <c r="R3" s="5" t="s">
        <v>2</v>
      </c>
    </row>
    <row r="4" spans="1:21" ht="30">
      <c r="A4" s="85" t="s">
        <v>0</v>
      </c>
      <c r="B4" s="85" t="s">
        <v>1</v>
      </c>
      <c r="C4" s="14" t="s">
        <v>3</v>
      </c>
      <c r="D4" s="14" t="s">
        <v>2</v>
      </c>
      <c r="E4" s="14" t="s">
        <v>4</v>
      </c>
      <c r="F4" s="14" t="s">
        <v>3</v>
      </c>
      <c r="G4" s="14" t="s">
        <v>2</v>
      </c>
      <c r="H4" s="14" t="s">
        <v>4</v>
      </c>
      <c r="I4" s="14" t="s">
        <v>3</v>
      </c>
      <c r="J4" s="14" t="s">
        <v>2</v>
      </c>
      <c r="K4" s="14" t="s">
        <v>4</v>
      </c>
      <c r="L4" s="14" t="s">
        <v>3</v>
      </c>
      <c r="M4" s="14" t="s">
        <v>2</v>
      </c>
      <c r="N4" s="14" t="s">
        <v>4</v>
      </c>
      <c r="O4" s="14" t="s">
        <v>3</v>
      </c>
      <c r="P4" s="14" t="s">
        <v>2</v>
      </c>
      <c r="Q4" s="14" t="s">
        <v>4</v>
      </c>
      <c r="R4" s="5" t="s">
        <v>4</v>
      </c>
      <c r="S4" s="1"/>
      <c r="T4" s="1"/>
      <c r="U4" s="1"/>
    </row>
    <row r="5" spans="1:21" ht="27" customHeight="1">
      <c r="A5" s="8" t="s">
        <v>5</v>
      </c>
      <c r="B5" s="66" t="s">
        <v>189</v>
      </c>
      <c r="C5" s="67">
        <v>34</v>
      </c>
      <c r="D5" s="67">
        <v>44</v>
      </c>
      <c r="E5" s="2">
        <f>(C5/D5)*100</f>
        <v>77.272727272727266</v>
      </c>
      <c r="F5" s="67">
        <v>31</v>
      </c>
      <c r="G5" s="67">
        <v>38</v>
      </c>
      <c r="H5" s="2">
        <f>(F5/G5)*100</f>
        <v>81.578947368421055</v>
      </c>
      <c r="I5" s="10">
        <v>32</v>
      </c>
      <c r="J5" s="10">
        <v>41</v>
      </c>
      <c r="K5" s="2">
        <f>(I5/J5)*100</f>
        <v>78.048780487804876</v>
      </c>
      <c r="L5" s="10" t="s">
        <v>35</v>
      </c>
      <c r="M5" s="10" t="s">
        <v>44</v>
      </c>
      <c r="N5" s="2">
        <f>(L5/M5)*100</f>
        <v>78.378378378378372</v>
      </c>
      <c r="O5" s="68">
        <v>23</v>
      </c>
      <c r="P5" s="39">
        <v>31</v>
      </c>
      <c r="Q5" s="69">
        <f t="shared" ref="Q5:Q13" si="0">(O5/P5)*100</f>
        <v>74.193548387096769</v>
      </c>
      <c r="R5" s="13">
        <f t="shared" ref="R5:R13" si="1">(E5+H5+K5+N5+Q5)/5</f>
        <v>77.89447637888567</v>
      </c>
    </row>
    <row r="6" spans="1:21" ht="27" customHeight="1">
      <c r="A6" s="9" t="s">
        <v>12</v>
      </c>
      <c r="B6" s="66" t="s">
        <v>190</v>
      </c>
      <c r="C6" s="67">
        <v>23</v>
      </c>
      <c r="D6" s="67">
        <v>42</v>
      </c>
      <c r="E6" s="3">
        <f t="shared" ref="E6:E64" si="2">(C6/D6)*100</f>
        <v>54.761904761904766</v>
      </c>
      <c r="F6" s="67">
        <v>30</v>
      </c>
      <c r="G6" s="67">
        <v>38</v>
      </c>
      <c r="H6" s="3">
        <f t="shared" ref="H6:H64" si="3">(F6/G6)*100</f>
        <v>78.94736842105263</v>
      </c>
      <c r="I6" s="11">
        <v>31</v>
      </c>
      <c r="J6" s="10">
        <v>41</v>
      </c>
      <c r="K6" s="2">
        <f t="shared" ref="K6:K64" si="4">(I6/J6)*100</f>
        <v>75.609756097560975</v>
      </c>
      <c r="L6" s="11" t="s">
        <v>29</v>
      </c>
      <c r="M6" s="10" t="s">
        <v>44</v>
      </c>
      <c r="N6" s="3">
        <f t="shared" ref="N6:N64" si="5">(L6/M6)*100</f>
        <v>62.162162162162161</v>
      </c>
      <c r="O6" s="68">
        <v>23</v>
      </c>
      <c r="P6" s="39">
        <v>31</v>
      </c>
      <c r="Q6" s="69">
        <f t="shared" si="0"/>
        <v>74.193548387096769</v>
      </c>
      <c r="R6" s="13">
        <f t="shared" si="1"/>
        <v>69.134947965955448</v>
      </c>
    </row>
    <row r="7" spans="1:21" ht="27" customHeight="1">
      <c r="A7" s="9" t="s">
        <v>13</v>
      </c>
      <c r="B7" s="66" t="s">
        <v>191</v>
      </c>
      <c r="C7" s="67">
        <v>38</v>
      </c>
      <c r="D7" s="67">
        <v>44</v>
      </c>
      <c r="E7" s="3">
        <f t="shared" si="2"/>
        <v>86.36363636363636</v>
      </c>
      <c r="F7" s="67">
        <v>35</v>
      </c>
      <c r="G7" s="67">
        <v>38</v>
      </c>
      <c r="H7" s="3">
        <f t="shared" si="3"/>
        <v>92.10526315789474</v>
      </c>
      <c r="I7" s="11">
        <v>37</v>
      </c>
      <c r="J7" s="10">
        <v>41</v>
      </c>
      <c r="K7" s="2">
        <f t="shared" si="4"/>
        <v>90.243902439024396</v>
      </c>
      <c r="L7" s="11" t="s">
        <v>38</v>
      </c>
      <c r="M7" s="10" t="s">
        <v>44</v>
      </c>
      <c r="N7" s="3">
        <f t="shared" si="5"/>
        <v>86.486486486486484</v>
      </c>
      <c r="O7" s="68">
        <v>25</v>
      </c>
      <c r="P7" s="39">
        <v>31</v>
      </c>
      <c r="Q7" s="69">
        <f t="shared" si="0"/>
        <v>80.645161290322577</v>
      </c>
      <c r="R7" s="13">
        <f t="shared" si="1"/>
        <v>87.16888994747292</v>
      </c>
    </row>
    <row r="8" spans="1:21" ht="27" customHeight="1">
      <c r="A8" s="9" t="s">
        <v>14</v>
      </c>
      <c r="B8" s="66" t="s">
        <v>192</v>
      </c>
      <c r="C8" s="67">
        <v>32</v>
      </c>
      <c r="D8" s="67">
        <v>42</v>
      </c>
      <c r="E8" s="3">
        <f t="shared" si="2"/>
        <v>76.19047619047619</v>
      </c>
      <c r="F8" s="67">
        <v>34</v>
      </c>
      <c r="G8" s="67">
        <v>38</v>
      </c>
      <c r="H8" s="3">
        <f t="shared" si="3"/>
        <v>89.473684210526315</v>
      </c>
      <c r="I8" s="11">
        <v>33</v>
      </c>
      <c r="J8" s="10">
        <v>41</v>
      </c>
      <c r="K8" s="2">
        <f t="shared" si="4"/>
        <v>80.487804878048792</v>
      </c>
      <c r="L8" s="11" t="s">
        <v>28</v>
      </c>
      <c r="M8" s="10" t="s">
        <v>44</v>
      </c>
      <c r="N8" s="3">
        <f t="shared" si="5"/>
        <v>59.45945945945946</v>
      </c>
      <c r="O8" s="68">
        <v>19</v>
      </c>
      <c r="P8" s="39">
        <v>31</v>
      </c>
      <c r="Q8" s="69">
        <f t="shared" si="0"/>
        <v>61.29032258064516</v>
      </c>
      <c r="R8" s="13">
        <f t="shared" si="1"/>
        <v>73.380349463831195</v>
      </c>
    </row>
    <row r="9" spans="1:21" ht="27" customHeight="1">
      <c r="A9" s="9" t="s">
        <v>15</v>
      </c>
      <c r="B9" s="66" t="s">
        <v>193</v>
      </c>
      <c r="C9" s="67">
        <v>39</v>
      </c>
      <c r="D9" s="67">
        <v>42</v>
      </c>
      <c r="E9" s="3">
        <f t="shared" si="2"/>
        <v>92.857142857142861</v>
      </c>
      <c r="F9" s="67">
        <v>32</v>
      </c>
      <c r="G9" s="67">
        <v>38</v>
      </c>
      <c r="H9" s="3">
        <f t="shared" si="3"/>
        <v>84.210526315789465</v>
      </c>
      <c r="I9" s="11">
        <v>32</v>
      </c>
      <c r="J9" s="10">
        <v>41</v>
      </c>
      <c r="K9" s="2">
        <f t="shared" si="4"/>
        <v>78.048780487804876</v>
      </c>
      <c r="L9" s="11" t="s">
        <v>35</v>
      </c>
      <c r="M9" s="10" t="s">
        <v>44</v>
      </c>
      <c r="N9" s="3">
        <f t="shared" si="5"/>
        <v>78.378378378378372</v>
      </c>
      <c r="O9" s="68">
        <v>24</v>
      </c>
      <c r="P9" s="39">
        <v>31</v>
      </c>
      <c r="Q9" s="69">
        <f t="shared" si="0"/>
        <v>77.41935483870968</v>
      </c>
      <c r="R9" s="13">
        <f t="shared" si="1"/>
        <v>82.182836575565062</v>
      </c>
    </row>
    <row r="10" spans="1:21" ht="27" customHeight="1">
      <c r="A10" s="9" t="s">
        <v>16</v>
      </c>
      <c r="B10" s="66" t="s">
        <v>194</v>
      </c>
      <c r="C10" s="67">
        <v>35</v>
      </c>
      <c r="D10" s="67">
        <v>42</v>
      </c>
      <c r="E10" s="3">
        <f t="shared" si="2"/>
        <v>83.333333333333343</v>
      </c>
      <c r="F10" s="67">
        <v>38</v>
      </c>
      <c r="G10" s="67">
        <v>38</v>
      </c>
      <c r="H10" s="3">
        <f t="shared" si="3"/>
        <v>100</v>
      </c>
      <c r="I10" s="11">
        <v>33</v>
      </c>
      <c r="J10" s="10">
        <v>41</v>
      </c>
      <c r="K10" s="2">
        <f t="shared" si="4"/>
        <v>80.487804878048792</v>
      </c>
      <c r="L10" s="11" t="s">
        <v>41</v>
      </c>
      <c r="M10" s="10" t="s">
        <v>44</v>
      </c>
      <c r="N10" s="3">
        <f t="shared" si="5"/>
        <v>91.891891891891902</v>
      </c>
      <c r="O10" s="68">
        <v>25</v>
      </c>
      <c r="P10" s="39">
        <v>31</v>
      </c>
      <c r="Q10" s="69">
        <f t="shared" si="0"/>
        <v>80.645161290322577</v>
      </c>
      <c r="R10" s="13">
        <f t="shared" si="1"/>
        <v>87.271638278719323</v>
      </c>
    </row>
    <row r="11" spans="1:21" ht="27" customHeight="1">
      <c r="A11" s="9" t="s">
        <v>18</v>
      </c>
      <c r="B11" s="66" t="s">
        <v>195</v>
      </c>
      <c r="C11" s="67">
        <v>31</v>
      </c>
      <c r="D11" s="67">
        <v>42</v>
      </c>
      <c r="E11" s="3">
        <f t="shared" si="2"/>
        <v>73.80952380952381</v>
      </c>
      <c r="F11" s="67">
        <v>35</v>
      </c>
      <c r="G11" s="67">
        <v>38</v>
      </c>
      <c r="H11" s="3">
        <f t="shared" si="3"/>
        <v>92.10526315789474</v>
      </c>
      <c r="I11" s="11">
        <v>33</v>
      </c>
      <c r="J11" s="10">
        <v>41</v>
      </c>
      <c r="K11" s="2">
        <f t="shared" si="4"/>
        <v>80.487804878048792</v>
      </c>
      <c r="L11" s="11" t="s">
        <v>33</v>
      </c>
      <c r="M11" s="10" t="s">
        <v>44</v>
      </c>
      <c r="N11" s="3">
        <f t="shared" si="5"/>
        <v>72.972972972972968</v>
      </c>
      <c r="O11" s="68">
        <v>24</v>
      </c>
      <c r="P11" s="39">
        <v>31</v>
      </c>
      <c r="Q11" s="69">
        <f t="shared" si="0"/>
        <v>77.41935483870968</v>
      </c>
      <c r="R11" s="13">
        <f t="shared" si="1"/>
        <v>79.358983931430004</v>
      </c>
    </row>
    <row r="12" spans="1:21" ht="27" customHeight="1">
      <c r="A12" s="9" t="s">
        <v>19</v>
      </c>
      <c r="B12" s="66" t="s">
        <v>196</v>
      </c>
      <c r="C12" s="67">
        <v>38</v>
      </c>
      <c r="D12" s="67">
        <v>42</v>
      </c>
      <c r="E12" s="3">
        <f t="shared" si="2"/>
        <v>90.476190476190482</v>
      </c>
      <c r="F12" s="67">
        <v>32</v>
      </c>
      <c r="G12" s="67">
        <v>38</v>
      </c>
      <c r="H12" s="3">
        <f t="shared" si="3"/>
        <v>84.210526315789465</v>
      </c>
      <c r="I12" s="11">
        <v>32</v>
      </c>
      <c r="J12" s="10">
        <v>41</v>
      </c>
      <c r="K12" s="2">
        <f t="shared" si="4"/>
        <v>78.048780487804876</v>
      </c>
      <c r="L12" s="11" t="s">
        <v>32</v>
      </c>
      <c r="M12" s="10" t="s">
        <v>44</v>
      </c>
      <c r="N12" s="3">
        <f t="shared" si="5"/>
        <v>70.270270270270274</v>
      </c>
      <c r="O12" s="68">
        <v>23</v>
      </c>
      <c r="P12" s="39">
        <v>31</v>
      </c>
      <c r="Q12" s="69">
        <f t="shared" si="0"/>
        <v>74.193548387096769</v>
      </c>
      <c r="R12" s="13">
        <f t="shared" si="1"/>
        <v>79.439863187430376</v>
      </c>
    </row>
    <row r="13" spans="1:21" ht="27" customHeight="1">
      <c r="A13" s="9" t="s">
        <v>20</v>
      </c>
      <c r="B13" s="66" t="s">
        <v>197</v>
      </c>
      <c r="C13" s="67">
        <v>37</v>
      </c>
      <c r="D13" s="67">
        <v>42</v>
      </c>
      <c r="E13" s="3">
        <f t="shared" si="2"/>
        <v>88.095238095238088</v>
      </c>
      <c r="F13" s="67">
        <v>35</v>
      </c>
      <c r="G13" s="67">
        <v>38</v>
      </c>
      <c r="H13" s="3">
        <f t="shared" si="3"/>
        <v>92.10526315789474</v>
      </c>
      <c r="I13" s="11">
        <v>34</v>
      </c>
      <c r="J13" s="10">
        <v>41</v>
      </c>
      <c r="K13" s="2">
        <f t="shared" si="4"/>
        <v>82.926829268292678</v>
      </c>
      <c r="L13" s="11" t="s">
        <v>38</v>
      </c>
      <c r="M13" s="10" t="s">
        <v>44</v>
      </c>
      <c r="N13" s="3">
        <f t="shared" si="5"/>
        <v>86.486486486486484</v>
      </c>
      <c r="O13" s="68">
        <v>25</v>
      </c>
      <c r="P13" s="39">
        <v>31</v>
      </c>
      <c r="Q13" s="69">
        <f t="shared" si="0"/>
        <v>80.645161290322577</v>
      </c>
      <c r="R13" s="13">
        <f t="shared" si="1"/>
        <v>86.051795659646899</v>
      </c>
    </row>
    <row r="14" spans="1:21" ht="27" customHeight="1">
      <c r="A14" s="9" t="s">
        <v>10</v>
      </c>
      <c r="B14" s="66" t="s">
        <v>198</v>
      </c>
      <c r="C14" s="67">
        <v>30</v>
      </c>
      <c r="D14" s="67">
        <v>42</v>
      </c>
      <c r="E14" s="3">
        <f t="shared" si="2"/>
        <v>71.428571428571431</v>
      </c>
      <c r="F14" s="67">
        <v>35</v>
      </c>
      <c r="G14" s="67">
        <v>38</v>
      </c>
      <c r="H14" s="3">
        <f t="shared" si="3"/>
        <v>92.10526315789474</v>
      </c>
      <c r="I14" s="11">
        <v>36</v>
      </c>
      <c r="J14" s="10">
        <v>41</v>
      </c>
      <c r="K14" s="2">
        <f t="shared" si="4"/>
        <v>87.804878048780495</v>
      </c>
      <c r="L14" s="11" t="s">
        <v>43</v>
      </c>
      <c r="M14" s="10" t="s">
        <v>44</v>
      </c>
      <c r="N14" s="3">
        <f t="shared" si="5"/>
        <v>97.297297297297305</v>
      </c>
      <c r="O14" s="68">
        <v>25</v>
      </c>
      <c r="P14" s="39">
        <v>31</v>
      </c>
      <c r="Q14" s="69">
        <f t="shared" ref="Q14:Q64" si="6">(O14/P14)*100</f>
        <v>80.645161290322577</v>
      </c>
      <c r="R14" s="13">
        <f t="shared" ref="R14:R64" si="7">(E14+H14+K14+N14+Q14)/5</f>
        <v>85.856234244573301</v>
      </c>
    </row>
    <row r="15" spans="1:21" ht="27" customHeight="1">
      <c r="A15" s="9" t="s">
        <v>21</v>
      </c>
      <c r="B15" s="66" t="s">
        <v>199</v>
      </c>
      <c r="C15" s="67">
        <v>38</v>
      </c>
      <c r="D15" s="67">
        <v>44</v>
      </c>
      <c r="E15" s="3">
        <f t="shared" si="2"/>
        <v>86.36363636363636</v>
      </c>
      <c r="F15" s="67">
        <v>34</v>
      </c>
      <c r="G15" s="67">
        <v>38</v>
      </c>
      <c r="H15" s="3">
        <f t="shared" si="3"/>
        <v>89.473684210526315</v>
      </c>
      <c r="I15" s="11">
        <v>34</v>
      </c>
      <c r="J15" s="10">
        <v>41</v>
      </c>
      <c r="K15" s="2">
        <f t="shared" si="4"/>
        <v>82.926829268292678</v>
      </c>
      <c r="L15" s="11" t="s">
        <v>36</v>
      </c>
      <c r="M15" s="10" t="s">
        <v>44</v>
      </c>
      <c r="N15" s="3">
        <f t="shared" si="5"/>
        <v>81.081081081081081</v>
      </c>
      <c r="O15" s="68">
        <v>26</v>
      </c>
      <c r="P15" s="39">
        <v>31</v>
      </c>
      <c r="Q15" s="69">
        <f t="shared" si="6"/>
        <v>83.870967741935488</v>
      </c>
      <c r="R15" s="13">
        <f t="shared" si="7"/>
        <v>84.743239733094384</v>
      </c>
    </row>
    <row r="16" spans="1:21" ht="27" customHeight="1">
      <c r="A16" s="9" t="s">
        <v>6</v>
      </c>
      <c r="B16" s="66" t="s">
        <v>200</v>
      </c>
      <c r="C16" s="67">
        <v>30</v>
      </c>
      <c r="D16" s="67">
        <v>42</v>
      </c>
      <c r="E16" s="3">
        <f t="shared" si="2"/>
        <v>71.428571428571431</v>
      </c>
      <c r="F16" s="67">
        <v>26</v>
      </c>
      <c r="G16" s="67">
        <v>38</v>
      </c>
      <c r="H16" s="3">
        <f t="shared" si="3"/>
        <v>68.421052631578945</v>
      </c>
      <c r="I16" s="11">
        <v>26</v>
      </c>
      <c r="J16" s="10">
        <v>41</v>
      </c>
      <c r="K16" s="2">
        <f t="shared" si="4"/>
        <v>63.414634146341463</v>
      </c>
      <c r="L16" s="11" t="s">
        <v>7</v>
      </c>
      <c r="M16" s="10" t="s">
        <v>44</v>
      </c>
      <c r="N16" s="3">
        <f t="shared" si="5"/>
        <v>43.243243243243242</v>
      </c>
      <c r="O16" s="68">
        <v>21</v>
      </c>
      <c r="P16" s="39">
        <v>31</v>
      </c>
      <c r="Q16" s="69">
        <f t="shared" si="6"/>
        <v>67.741935483870961</v>
      </c>
      <c r="R16" s="13">
        <f t="shared" si="7"/>
        <v>62.849887386721207</v>
      </c>
    </row>
    <row r="17" spans="1:18" ht="27" customHeight="1">
      <c r="A17" s="9" t="s">
        <v>8</v>
      </c>
      <c r="B17" s="66" t="s">
        <v>201</v>
      </c>
      <c r="C17" s="67">
        <v>32</v>
      </c>
      <c r="D17" s="67">
        <v>44</v>
      </c>
      <c r="E17" s="3">
        <f t="shared" si="2"/>
        <v>72.727272727272734</v>
      </c>
      <c r="F17" s="67">
        <v>32</v>
      </c>
      <c r="G17" s="67">
        <v>38</v>
      </c>
      <c r="H17" s="3">
        <f t="shared" si="3"/>
        <v>84.210526315789465</v>
      </c>
      <c r="I17" s="11">
        <v>28</v>
      </c>
      <c r="J17" s="10">
        <v>41</v>
      </c>
      <c r="K17" s="2">
        <f t="shared" si="4"/>
        <v>68.292682926829272</v>
      </c>
      <c r="L17" s="11" t="s">
        <v>38</v>
      </c>
      <c r="M17" s="10" t="s">
        <v>44</v>
      </c>
      <c r="N17" s="3">
        <f t="shared" si="5"/>
        <v>86.486486486486484</v>
      </c>
      <c r="O17" s="68">
        <v>26</v>
      </c>
      <c r="P17" s="39">
        <v>31</v>
      </c>
      <c r="Q17" s="69">
        <f t="shared" si="6"/>
        <v>83.870967741935488</v>
      </c>
      <c r="R17" s="13">
        <f t="shared" si="7"/>
        <v>79.117587239662683</v>
      </c>
    </row>
    <row r="18" spans="1:18" ht="27" customHeight="1">
      <c r="A18" s="9" t="s">
        <v>17</v>
      </c>
      <c r="B18" s="66" t="s">
        <v>202</v>
      </c>
      <c r="C18" s="67">
        <v>36</v>
      </c>
      <c r="D18" s="67">
        <v>42</v>
      </c>
      <c r="E18" s="3">
        <f t="shared" si="2"/>
        <v>85.714285714285708</v>
      </c>
      <c r="F18" s="67">
        <v>30</v>
      </c>
      <c r="G18" s="67">
        <v>38</v>
      </c>
      <c r="H18" s="3">
        <f t="shared" si="3"/>
        <v>78.94736842105263</v>
      </c>
      <c r="I18" s="11">
        <v>30</v>
      </c>
      <c r="J18" s="10">
        <v>41</v>
      </c>
      <c r="K18" s="2">
        <f t="shared" si="4"/>
        <v>73.170731707317074</v>
      </c>
      <c r="L18" s="11" t="s">
        <v>9</v>
      </c>
      <c r="M18" s="10" t="s">
        <v>44</v>
      </c>
      <c r="N18" s="3">
        <f t="shared" si="5"/>
        <v>40.54054054054054</v>
      </c>
      <c r="O18" s="68">
        <v>20</v>
      </c>
      <c r="P18" s="39">
        <v>31</v>
      </c>
      <c r="Q18" s="69">
        <f t="shared" si="6"/>
        <v>64.516129032258064</v>
      </c>
      <c r="R18" s="13">
        <f t="shared" si="7"/>
        <v>68.577811083090793</v>
      </c>
    </row>
    <row r="19" spans="1:18" ht="27" customHeight="1">
      <c r="A19" s="9" t="s">
        <v>9</v>
      </c>
      <c r="B19" s="66" t="s">
        <v>203</v>
      </c>
      <c r="C19" s="67">
        <v>38</v>
      </c>
      <c r="D19" s="67">
        <v>44</v>
      </c>
      <c r="E19" s="3">
        <f t="shared" si="2"/>
        <v>86.36363636363636</v>
      </c>
      <c r="F19" s="67">
        <v>36</v>
      </c>
      <c r="G19" s="67">
        <v>38</v>
      </c>
      <c r="H19" s="3">
        <f t="shared" si="3"/>
        <v>94.73684210526315</v>
      </c>
      <c r="I19" s="11">
        <v>36</v>
      </c>
      <c r="J19" s="10">
        <v>41</v>
      </c>
      <c r="K19" s="2">
        <f t="shared" si="4"/>
        <v>87.804878048780495</v>
      </c>
      <c r="L19" s="11" t="s">
        <v>38</v>
      </c>
      <c r="M19" s="10" t="s">
        <v>44</v>
      </c>
      <c r="N19" s="3">
        <f t="shared" si="5"/>
        <v>86.486486486486484</v>
      </c>
      <c r="O19" s="68">
        <v>26</v>
      </c>
      <c r="P19" s="39">
        <v>31</v>
      </c>
      <c r="Q19" s="69">
        <f t="shared" si="6"/>
        <v>83.870967741935488</v>
      </c>
      <c r="R19" s="13">
        <f t="shared" si="7"/>
        <v>87.852562149220404</v>
      </c>
    </row>
    <row r="20" spans="1:18" ht="27" customHeight="1">
      <c r="A20" s="9" t="s">
        <v>7</v>
      </c>
      <c r="B20" s="66" t="s">
        <v>204</v>
      </c>
      <c r="C20" s="67">
        <v>29</v>
      </c>
      <c r="D20" s="67">
        <v>42</v>
      </c>
      <c r="E20" s="3">
        <f t="shared" si="2"/>
        <v>69.047619047619051</v>
      </c>
      <c r="F20" s="67">
        <v>34</v>
      </c>
      <c r="G20" s="67">
        <v>38</v>
      </c>
      <c r="H20" s="3">
        <f t="shared" si="3"/>
        <v>89.473684210526315</v>
      </c>
      <c r="I20" s="11">
        <v>33</v>
      </c>
      <c r="J20" s="10">
        <v>41</v>
      </c>
      <c r="K20" s="2">
        <f t="shared" si="4"/>
        <v>80.487804878048792</v>
      </c>
      <c r="L20" s="11" t="s">
        <v>31</v>
      </c>
      <c r="M20" s="10" t="s">
        <v>44</v>
      </c>
      <c r="N20" s="3">
        <f t="shared" si="5"/>
        <v>67.567567567567565</v>
      </c>
      <c r="O20" s="68">
        <v>22</v>
      </c>
      <c r="P20" s="39">
        <v>31</v>
      </c>
      <c r="Q20" s="69">
        <f t="shared" si="6"/>
        <v>70.967741935483872</v>
      </c>
      <c r="R20" s="13">
        <f t="shared" si="7"/>
        <v>75.508883527849122</v>
      </c>
    </row>
    <row r="21" spans="1:18" ht="27" customHeight="1">
      <c r="A21" s="9" t="s">
        <v>22</v>
      </c>
      <c r="B21" s="66" t="s">
        <v>205</v>
      </c>
      <c r="C21" s="67">
        <v>41</v>
      </c>
      <c r="D21" s="67">
        <v>44</v>
      </c>
      <c r="E21" s="3">
        <f t="shared" si="2"/>
        <v>93.181818181818173</v>
      </c>
      <c r="F21" s="67">
        <v>33</v>
      </c>
      <c r="G21" s="67">
        <v>38</v>
      </c>
      <c r="H21" s="3">
        <f t="shared" si="3"/>
        <v>86.842105263157904</v>
      </c>
      <c r="I21" s="11">
        <v>36</v>
      </c>
      <c r="J21" s="10">
        <v>41</v>
      </c>
      <c r="K21" s="2">
        <f t="shared" si="4"/>
        <v>87.804878048780495</v>
      </c>
      <c r="L21" s="11" t="s">
        <v>42</v>
      </c>
      <c r="M21" s="10" t="s">
        <v>44</v>
      </c>
      <c r="N21" s="3">
        <f t="shared" si="5"/>
        <v>94.594594594594597</v>
      </c>
      <c r="O21" s="68">
        <v>27</v>
      </c>
      <c r="P21" s="39">
        <v>31</v>
      </c>
      <c r="Q21" s="69">
        <f t="shared" si="6"/>
        <v>87.096774193548384</v>
      </c>
      <c r="R21" s="13">
        <f t="shared" si="7"/>
        <v>89.904034056379913</v>
      </c>
    </row>
    <row r="22" spans="1:18" ht="27" customHeight="1">
      <c r="A22" s="9" t="s">
        <v>23</v>
      </c>
      <c r="B22" s="66" t="s">
        <v>206</v>
      </c>
      <c r="C22" s="67">
        <v>31</v>
      </c>
      <c r="D22" s="67">
        <v>42</v>
      </c>
      <c r="E22" s="3">
        <f t="shared" si="2"/>
        <v>73.80952380952381</v>
      </c>
      <c r="F22" s="67">
        <v>0</v>
      </c>
      <c r="G22" s="67">
        <v>38</v>
      </c>
      <c r="H22" s="3">
        <f t="shared" si="3"/>
        <v>0</v>
      </c>
      <c r="I22" s="11">
        <v>0</v>
      </c>
      <c r="J22" s="10">
        <v>41</v>
      </c>
      <c r="K22" s="2">
        <f t="shared" si="4"/>
        <v>0</v>
      </c>
      <c r="L22" s="11" t="s">
        <v>185</v>
      </c>
      <c r="M22" s="10" t="s">
        <v>44</v>
      </c>
      <c r="N22" s="3">
        <f t="shared" si="5"/>
        <v>0</v>
      </c>
      <c r="O22" s="68">
        <v>1</v>
      </c>
      <c r="P22" s="39">
        <v>31</v>
      </c>
      <c r="Q22" s="69">
        <f t="shared" si="6"/>
        <v>3.225806451612903</v>
      </c>
      <c r="R22" s="13">
        <f t="shared" si="7"/>
        <v>15.407066052227341</v>
      </c>
    </row>
    <row r="23" spans="1:18" ht="27" customHeight="1">
      <c r="A23" s="9" t="s">
        <v>24</v>
      </c>
      <c r="B23" s="66" t="s">
        <v>207</v>
      </c>
      <c r="C23" s="67">
        <v>32</v>
      </c>
      <c r="D23" s="67">
        <v>42</v>
      </c>
      <c r="E23" s="3">
        <f t="shared" si="2"/>
        <v>76.19047619047619</v>
      </c>
      <c r="F23" s="67">
        <v>37</v>
      </c>
      <c r="G23" s="67">
        <v>38</v>
      </c>
      <c r="H23" s="3">
        <f t="shared" si="3"/>
        <v>97.368421052631575</v>
      </c>
      <c r="I23" s="11">
        <v>38</v>
      </c>
      <c r="J23" s="10">
        <v>41</v>
      </c>
      <c r="K23" s="2">
        <f t="shared" si="4"/>
        <v>92.682926829268297</v>
      </c>
      <c r="L23" s="11" t="s">
        <v>39</v>
      </c>
      <c r="M23" s="10" t="s">
        <v>44</v>
      </c>
      <c r="N23" s="3">
        <f t="shared" si="5"/>
        <v>89.189189189189193</v>
      </c>
      <c r="O23" s="68">
        <v>25</v>
      </c>
      <c r="P23" s="39">
        <v>31</v>
      </c>
      <c r="Q23" s="69">
        <f t="shared" si="6"/>
        <v>80.645161290322577</v>
      </c>
      <c r="R23" s="13">
        <f t="shared" si="7"/>
        <v>87.215234910377561</v>
      </c>
    </row>
    <row r="24" spans="1:18" ht="27" customHeight="1">
      <c r="A24" s="9" t="s">
        <v>25</v>
      </c>
      <c r="B24" s="66" t="s">
        <v>208</v>
      </c>
      <c r="C24" s="67">
        <v>36</v>
      </c>
      <c r="D24" s="67">
        <v>42</v>
      </c>
      <c r="E24" s="3">
        <f t="shared" si="2"/>
        <v>85.714285714285708</v>
      </c>
      <c r="F24" s="67">
        <v>34</v>
      </c>
      <c r="G24" s="67">
        <v>38</v>
      </c>
      <c r="H24" s="3">
        <f t="shared" si="3"/>
        <v>89.473684210526315</v>
      </c>
      <c r="I24" s="11">
        <v>33</v>
      </c>
      <c r="J24" s="10">
        <v>41</v>
      </c>
      <c r="K24" s="2">
        <f t="shared" si="4"/>
        <v>80.487804878048792</v>
      </c>
      <c r="L24" s="11" t="s">
        <v>28</v>
      </c>
      <c r="M24" s="10" t="s">
        <v>44</v>
      </c>
      <c r="N24" s="3">
        <f t="shared" si="5"/>
        <v>59.45945945945946</v>
      </c>
      <c r="O24" s="68">
        <v>24</v>
      </c>
      <c r="P24" s="39">
        <v>31</v>
      </c>
      <c r="Q24" s="69">
        <f t="shared" si="6"/>
        <v>77.41935483870968</v>
      </c>
      <c r="R24" s="13">
        <f t="shared" si="7"/>
        <v>78.510917820206004</v>
      </c>
    </row>
    <row r="25" spans="1:18" ht="27" customHeight="1">
      <c r="A25" s="9" t="s">
        <v>26</v>
      </c>
      <c r="B25" s="66" t="s">
        <v>209</v>
      </c>
      <c r="C25" s="67">
        <v>26</v>
      </c>
      <c r="D25" s="67">
        <v>44</v>
      </c>
      <c r="E25" s="3">
        <f t="shared" si="2"/>
        <v>59.090909090909093</v>
      </c>
      <c r="F25" s="67">
        <v>30</v>
      </c>
      <c r="G25" s="67">
        <v>38</v>
      </c>
      <c r="H25" s="3">
        <f t="shared" si="3"/>
        <v>78.94736842105263</v>
      </c>
      <c r="I25" s="11">
        <v>28</v>
      </c>
      <c r="J25" s="10">
        <v>41</v>
      </c>
      <c r="K25" s="2">
        <f t="shared" si="4"/>
        <v>68.292682926829272</v>
      </c>
      <c r="L25" s="11" t="s">
        <v>23</v>
      </c>
      <c r="M25" s="10" t="s">
        <v>44</v>
      </c>
      <c r="N25" s="3">
        <f t="shared" si="5"/>
        <v>48.648648648648653</v>
      </c>
      <c r="O25" s="68">
        <v>17</v>
      </c>
      <c r="P25" s="39">
        <v>31</v>
      </c>
      <c r="Q25" s="69">
        <f t="shared" si="6"/>
        <v>54.838709677419352</v>
      </c>
      <c r="R25" s="13">
        <f t="shared" si="7"/>
        <v>61.963663752971797</v>
      </c>
    </row>
    <row r="26" spans="1:18" ht="27" customHeight="1">
      <c r="A26" s="9" t="s">
        <v>28</v>
      </c>
      <c r="B26" s="66" t="s">
        <v>210</v>
      </c>
      <c r="C26" s="67">
        <v>26</v>
      </c>
      <c r="D26" s="67">
        <v>42</v>
      </c>
      <c r="E26" s="3">
        <f t="shared" si="2"/>
        <v>61.904761904761905</v>
      </c>
      <c r="F26" s="67">
        <v>28</v>
      </c>
      <c r="G26" s="67">
        <v>38</v>
      </c>
      <c r="H26" s="3">
        <f t="shared" si="3"/>
        <v>73.68421052631578</v>
      </c>
      <c r="I26" s="11">
        <v>26</v>
      </c>
      <c r="J26" s="10">
        <v>41</v>
      </c>
      <c r="K26" s="2">
        <f t="shared" si="4"/>
        <v>63.414634146341463</v>
      </c>
      <c r="L26" s="11" t="s">
        <v>26</v>
      </c>
      <c r="M26" s="10" t="s">
        <v>44</v>
      </c>
      <c r="N26" s="3">
        <f t="shared" si="5"/>
        <v>56.756756756756758</v>
      </c>
      <c r="O26" s="68">
        <v>23</v>
      </c>
      <c r="P26" s="39">
        <v>31</v>
      </c>
      <c r="Q26" s="69">
        <f t="shared" si="6"/>
        <v>74.193548387096769</v>
      </c>
      <c r="R26" s="13">
        <f t="shared" si="7"/>
        <v>65.990782344254541</v>
      </c>
    </row>
    <row r="27" spans="1:18" ht="27" customHeight="1">
      <c r="A27" s="9" t="s">
        <v>29</v>
      </c>
      <c r="B27" s="66" t="s">
        <v>211</v>
      </c>
      <c r="C27" s="67">
        <v>25</v>
      </c>
      <c r="D27" s="67">
        <v>42</v>
      </c>
      <c r="E27" s="3">
        <f t="shared" si="2"/>
        <v>59.523809523809526</v>
      </c>
      <c r="F27" s="67">
        <v>32</v>
      </c>
      <c r="G27" s="67">
        <v>38</v>
      </c>
      <c r="H27" s="3">
        <f t="shared" si="3"/>
        <v>84.210526315789465</v>
      </c>
      <c r="I27" s="11">
        <v>28</v>
      </c>
      <c r="J27" s="10">
        <v>41</v>
      </c>
      <c r="K27" s="2">
        <f t="shared" si="4"/>
        <v>68.292682926829272</v>
      </c>
      <c r="L27" s="11" t="s">
        <v>28</v>
      </c>
      <c r="M27" s="10" t="s">
        <v>44</v>
      </c>
      <c r="N27" s="3">
        <f t="shared" si="5"/>
        <v>59.45945945945946</v>
      </c>
      <c r="O27" s="68">
        <v>19</v>
      </c>
      <c r="P27" s="39">
        <v>31</v>
      </c>
      <c r="Q27" s="69">
        <f t="shared" si="6"/>
        <v>61.29032258064516</v>
      </c>
      <c r="R27" s="13">
        <f t="shared" si="7"/>
        <v>66.555360161306595</v>
      </c>
    </row>
    <row r="28" spans="1:18" ht="27" customHeight="1">
      <c r="A28" s="9" t="s">
        <v>30</v>
      </c>
      <c r="B28" s="66" t="s">
        <v>212</v>
      </c>
      <c r="C28" s="67">
        <v>31</v>
      </c>
      <c r="D28" s="67">
        <v>42</v>
      </c>
      <c r="E28" s="3">
        <f t="shared" si="2"/>
        <v>73.80952380952381</v>
      </c>
      <c r="F28" s="67">
        <v>33</v>
      </c>
      <c r="G28" s="67">
        <v>38</v>
      </c>
      <c r="H28" s="3">
        <f t="shared" si="3"/>
        <v>86.842105263157904</v>
      </c>
      <c r="I28" s="11">
        <v>34</v>
      </c>
      <c r="J28" s="10">
        <v>41</v>
      </c>
      <c r="K28" s="2">
        <f t="shared" si="4"/>
        <v>82.926829268292678</v>
      </c>
      <c r="L28" s="11" t="s">
        <v>26</v>
      </c>
      <c r="M28" s="10" t="s">
        <v>44</v>
      </c>
      <c r="N28" s="3">
        <f t="shared" si="5"/>
        <v>56.756756756756758</v>
      </c>
      <c r="O28" s="68">
        <v>19</v>
      </c>
      <c r="P28" s="39">
        <v>31</v>
      </c>
      <c r="Q28" s="69">
        <f t="shared" si="6"/>
        <v>61.29032258064516</v>
      </c>
      <c r="R28" s="13">
        <f t="shared" si="7"/>
        <v>72.325107535675272</v>
      </c>
    </row>
    <row r="29" spans="1:18" ht="27" customHeight="1">
      <c r="A29" s="9" t="s">
        <v>31</v>
      </c>
      <c r="B29" s="66" t="s">
        <v>213</v>
      </c>
      <c r="C29" s="67">
        <v>33</v>
      </c>
      <c r="D29" s="67">
        <v>42</v>
      </c>
      <c r="E29" s="3">
        <f t="shared" si="2"/>
        <v>78.571428571428569</v>
      </c>
      <c r="F29" s="67">
        <v>35</v>
      </c>
      <c r="G29" s="67">
        <v>38</v>
      </c>
      <c r="H29" s="3">
        <f t="shared" si="3"/>
        <v>92.10526315789474</v>
      </c>
      <c r="I29" s="11">
        <v>36</v>
      </c>
      <c r="J29" s="10">
        <v>41</v>
      </c>
      <c r="K29" s="2">
        <f t="shared" si="4"/>
        <v>87.804878048780495</v>
      </c>
      <c r="L29" s="11" t="s">
        <v>38</v>
      </c>
      <c r="M29" s="10" t="s">
        <v>44</v>
      </c>
      <c r="N29" s="3">
        <f t="shared" si="5"/>
        <v>86.486486486486484</v>
      </c>
      <c r="O29" s="68">
        <v>27</v>
      </c>
      <c r="P29" s="39">
        <v>31</v>
      </c>
      <c r="Q29" s="69">
        <f t="shared" si="6"/>
        <v>87.096774193548384</v>
      </c>
      <c r="R29" s="13">
        <f t="shared" si="7"/>
        <v>86.412966091627737</v>
      </c>
    </row>
    <row r="30" spans="1:18" ht="27" customHeight="1">
      <c r="A30" s="9" t="s">
        <v>32</v>
      </c>
      <c r="B30" s="66" t="s">
        <v>214</v>
      </c>
      <c r="C30" s="67">
        <v>29</v>
      </c>
      <c r="D30" s="67">
        <v>42</v>
      </c>
      <c r="E30" s="3">
        <f t="shared" si="2"/>
        <v>69.047619047619051</v>
      </c>
      <c r="F30" s="67">
        <v>35</v>
      </c>
      <c r="G30" s="67">
        <v>38</v>
      </c>
      <c r="H30" s="3">
        <f t="shared" si="3"/>
        <v>92.10526315789474</v>
      </c>
      <c r="I30" s="11">
        <v>34</v>
      </c>
      <c r="J30" s="10">
        <v>41</v>
      </c>
      <c r="K30" s="2">
        <f t="shared" si="4"/>
        <v>82.926829268292678</v>
      </c>
      <c r="L30" s="11" t="s">
        <v>34</v>
      </c>
      <c r="M30" s="10" t="s">
        <v>44</v>
      </c>
      <c r="N30" s="3">
        <f t="shared" si="5"/>
        <v>75.675675675675677</v>
      </c>
      <c r="O30" s="68">
        <v>26</v>
      </c>
      <c r="P30" s="39">
        <v>31</v>
      </c>
      <c r="Q30" s="69">
        <f t="shared" si="6"/>
        <v>83.870967741935488</v>
      </c>
      <c r="R30" s="13">
        <f t="shared" si="7"/>
        <v>80.725270978283532</v>
      </c>
    </row>
    <row r="31" spans="1:18" ht="27" customHeight="1">
      <c r="A31" s="9" t="s">
        <v>33</v>
      </c>
      <c r="B31" s="66" t="s">
        <v>215</v>
      </c>
      <c r="C31" s="67">
        <v>26</v>
      </c>
      <c r="D31" s="67">
        <v>44</v>
      </c>
      <c r="E31" s="3">
        <f t="shared" si="2"/>
        <v>59.090909090909093</v>
      </c>
      <c r="F31" s="67">
        <v>30</v>
      </c>
      <c r="G31" s="67">
        <v>38</v>
      </c>
      <c r="H31" s="3">
        <f t="shared" si="3"/>
        <v>78.94736842105263</v>
      </c>
      <c r="I31" s="11">
        <v>32</v>
      </c>
      <c r="J31" s="10">
        <v>41</v>
      </c>
      <c r="K31" s="2">
        <f t="shared" si="4"/>
        <v>78.048780487804876</v>
      </c>
      <c r="L31" s="11" t="s">
        <v>29</v>
      </c>
      <c r="M31" s="10" t="s">
        <v>44</v>
      </c>
      <c r="N31" s="3">
        <f t="shared" si="5"/>
        <v>62.162162162162161</v>
      </c>
      <c r="O31" s="68">
        <v>17</v>
      </c>
      <c r="P31" s="39">
        <v>31</v>
      </c>
      <c r="Q31" s="69">
        <f t="shared" si="6"/>
        <v>54.838709677419352</v>
      </c>
      <c r="R31" s="13">
        <f t="shared" si="7"/>
        <v>66.617585967869616</v>
      </c>
    </row>
    <row r="32" spans="1:18" ht="27" customHeight="1">
      <c r="A32" s="9" t="s">
        <v>34</v>
      </c>
      <c r="B32" s="66" t="s">
        <v>216</v>
      </c>
      <c r="C32" s="67">
        <v>39</v>
      </c>
      <c r="D32" s="67">
        <v>42</v>
      </c>
      <c r="E32" s="3">
        <f t="shared" si="2"/>
        <v>92.857142857142861</v>
      </c>
      <c r="F32" s="67">
        <v>35</v>
      </c>
      <c r="G32" s="67">
        <v>38</v>
      </c>
      <c r="H32" s="3">
        <f t="shared" si="3"/>
        <v>92.10526315789474</v>
      </c>
      <c r="I32" s="11">
        <v>33</v>
      </c>
      <c r="J32" s="10">
        <v>41</v>
      </c>
      <c r="K32" s="2">
        <f t="shared" si="4"/>
        <v>80.487804878048792</v>
      </c>
      <c r="L32" s="11" t="s">
        <v>35</v>
      </c>
      <c r="M32" s="10" t="s">
        <v>44</v>
      </c>
      <c r="N32" s="3">
        <f t="shared" si="5"/>
        <v>78.378378378378372</v>
      </c>
      <c r="O32" s="68">
        <v>22</v>
      </c>
      <c r="P32" s="39">
        <v>31</v>
      </c>
      <c r="Q32" s="69">
        <f t="shared" si="6"/>
        <v>70.967741935483872</v>
      </c>
      <c r="R32" s="13">
        <f t="shared" si="7"/>
        <v>82.959266241389713</v>
      </c>
    </row>
    <row r="33" spans="1:18" ht="27" customHeight="1">
      <c r="A33" s="9" t="s">
        <v>35</v>
      </c>
      <c r="B33" s="66" t="s">
        <v>217</v>
      </c>
      <c r="C33" s="67">
        <v>37</v>
      </c>
      <c r="D33" s="67">
        <v>44</v>
      </c>
      <c r="E33" s="3">
        <f t="shared" si="2"/>
        <v>84.090909090909093</v>
      </c>
      <c r="F33" s="67">
        <v>36</v>
      </c>
      <c r="G33" s="67">
        <v>38</v>
      </c>
      <c r="H33" s="3">
        <f t="shared" si="3"/>
        <v>94.73684210526315</v>
      </c>
      <c r="I33" s="11">
        <v>35</v>
      </c>
      <c r="J33" s="10">
        <v>41</v>
      </c>
      <c r="K33" s="2">
        <f t="shared" si="4"/>
        <v>85.365853658536579</v>
      </c>
      <c r="L33" s="11" t="s">
        <v>36</v>
      </c>
      <c r="M33" s="10" t="s">
        <v>44</v>
      </c>
      <c r="N33" s="3">
        <f t="shared" si="5"/>
        <v>81.081081081081081</v>
      </c>
      <c r="O33" s="68">
        <v>22</v>
      </c>
      <c r="P33" s="39">
        <v>31</v>
      </c>
      <c r="Q33" s="69">
        <f t="shared" si="6"/>
        <v>70.967741935483872</v>
      </c>
      <c r="R33" s="13">
        <f t="shared" si="7"/>
        <v>83.248485574254758</v>
      </c>
    </row>
    <row r="34" spans="1:18" ht="27" customHeight="1">
      <c r="A34" s="9" t="s">
        <v>36</v>
      </c>
      <c r="B34" s="66" t="s">
        <v>218</v>
      </c>
      <c r="C34" s="67">
        <v>34</v>
      </c>
      <c r="D34" s="67">
        <v>42</v>
      </c>
      <c r="E34" s="3">
        <f t="shared" si="2"/>
        <v>80.952380952380949</v>
      </c>
      <c r="F34" s="67">
        <v>27</v>
      </c>
      <c r="G34" s="67">
        <v>38</v>
      </c>
      <c r="H34" s="3">
        <f t="shared" si="3"/>
        <v>71.05263157894737</v>
      </c>
      <c r="I34" s="11">
        <v>28</v>
      </c>
      <c r="J34" s="10">
        <v>41</v>
      </c>
      <c r="K34" s="2">
        <f t="shared" si="4"/>
        <v>68.292682926829272</v>
      </c>
      <c r="L34" s="11" t="s">
        <v>25</v>
      </c>
      <c r="M34" s="10" t="s">
        <v>44</v>
      </c>
      <c r="N34" s="3">
        <f t="shared" si="5"/>
        <v>54.054054054054056</v>
      </c>
      <c r="O34" s="68">
        <v>17</v>
      </c>
      <c r="P34" s="39">
        <v>31</v>
      </c>
      <c r="Q34" s="69">
        <f t="shared" si="6"/>
        <v>54.838709677419352</v>
      </c>
      <c r="R34" s="13">
        <f t="shared" si="7"/>
        <v>65.8380918379262</v>
      </c>
    </row>
    <row r="35" spans="1:18" ht="27" customHeight="1">
      <c r="A35" s="9" t="s">
        <v>37</v>
      </c>
      <c r="B35" s="66" t="s">
        <v>219</v>
      </c>
      <c r="C35" s="67">
        <v>31</v>
      </c>
      <c r="D35" s="67">
        <v>44</v>
      </c>
      <c r="E35" s="3">
        <f t="shared" si="2"/>
        <v>70.454545454545453</v>
      </c>
      <c r="F35" s="67">
        <v>33</v>
      </c>
      <c r="G35" s="67">
        <v>38</v>
      </c>
      <c r="H35" s="3">
        <f t="shared" si="3"/>
        <v>86.842105263157904</v>
      </c>
      <c r="I35" s="11">
        <v>32</v>
      </c>
      <c r="J35" s="10">
        <v>41</v>
      </c>
      <c r="K35" s="2">
        <f t="shared" si="4"/>
        <v>78.048780487804876</v>
      </c>
      <c r="L35" s="11" t="s">
        <v>30</v>
      </c>
      <c r="M35" s="10" t="s">
        <v>44</v>
      </c>
      <c r="N35" s="3">
        <f t="shared" si="5"/>
        <v>64.86486486486487</v>
      </c>
      <c r="O35" s="68">
        <v>25</v>
      </c>
      <c r="P35" s="39">
        <v>31</v>
      </c>
      <c r="Q35" s="69">
        <f t="shared" si="6"/>
        <v>80.645161290322577</v>
      </c>
      <c r="R35" s="13">
        <f t="shared" si="7"/>
        <v>76.171091472139139</v>
      </c>
    </row>
    <row r="36" spans="1:18" ht="27" customHeight="1">
      <c r="A36" s="9" t="s">
        <v>38</v>
      </c>
      <c r="B36" s="66" t="s">
        <v>220</v>
      </c>
      <c r="C36" s="67">
        <v>40</v>
      </c>
      <c r="D36" s="67">
        <v>44</v>
      </c>
      <c r="E36" s="3">
        <f t="shared" si="2"/>
        <v>90.909090909090907</v>
      </c>
      <c r="F36" s="67">
        <v>33</v>
      </c>
      <c r="G36" s="67">
        <v>38</v>
      </c>
      <c r="H36" s="3">
        <f t="shared" si="3"/>
        <v>86.842105263157904</v>
      </c>
      <c r="I36" s="11">
        <v>34</v>
      </c>
      <c r="J36" s="10">
        <v>41</v>
      </c>
      <c r="K36" s="2">
        <f t="shared" si="4"/>
        <v>82.926829268292678</v>
      </c>
      <c r="L36" s="11" t="s">
        <v>24</v>
      </c>
      <c r="M36" s="10" t="s">
        <v>44</v>
      </c>
      <c r="N36" s="3">
        <f t="shared" si="5"/>
        <v>51.351351351351347</v>
      </c>
      <c r="O36" s="68">
        <v>22</v>
      </c>
      <c r="P36" s="39">
        <v>31</v>
      </c>
      <c r="Q36" s="69">
        <f t="shared" si="6"/>
        <v>70.967741935483872</v>
      </c>
      <c r="R36" s="13">
        <f t="shared" si="7"/>
        <v>76.599423745475335</v>
      </c>
    </row>
    <row r="37" spans="1:18" ht="27" customHeight="1">
      <c r="A37" s="9" t="s">
        <v>39</v>
      </c>
      <c r="B37" s="66" t="s">
        <v>221</v>
      </c>
      <c r="C37" s="67">
        <v>35</v>
      </c>
      <c r="D37" s="67">
        <v>42</v>
      </c>
      <c r="E37" s="3">
        <f t="shared" si="2"/>
        <v>83.333333333333343</v>
      </c>
      <c r="F37" s="67">
        <v>33</v>
      </c>
      <c r="G37" s="67">
        <v>38</v>
      </c>
      <c r="H37" s="3">
        <f t="shared" si="3"/>
        <v>86.842105263157904</v>
      </c>
      <c r="I37" s="11">
        <v>32</v>
      </c>
      <c r="J37" s="10">
        <v>41</v>
      </c>
      <c r="K37" s="2">
        <f t="shared" si="4"/>
        <v>78.048780487804876</v>
      </c>
      <c r="L37" s="11" t="s">
        <v>39</v>
      </c>
      <c r="M37" s="10" t="s">
        <v>44</v>
      </c>
      <c r="N37" s="3">
        <f t="shared" si="5"/>
        <v>89.189189189189193</v>
      </c>
      <c r="O37" s="68">
        <v>24</v>
      </c>
      <c r="P37" s="39">
        <v>31</v>
      </c>
      <c r="Q37" s="69">
        <f t="shared" si="6"/>
        <v>77.41935483870968</v>
      </c>
      <c r="R37" s="13">
        <f t="shared" si="7"/>
        <v>82.966552622438996</v>
      </c>
    </row>
    <row r="38" spans="1:18" ht="27" customHeight="1">
      <c r="A38" s="9" t="s">
        <v>41</v>
      </c>
      <c r="B38" s="66" t="s">
        <v>222</v>
      </c>
      <c r="C38" s="67">
        <v>31</v>
      </c>
      <c r="D38" s="67">
        <v>42</v>
      </c>
      <c r="E38" s="3">
        <f t="shared" si="2"/>
        <v>73.80952380952381</v>
      </c>
      <c r="F38" s="67">
        <v>36</v>
      </c>
      <c r="G38" s="67">
        <v>38</v>
      </c>
      <c r="H38" s="3">
        <f t="shared" si="3"/>
        <v>94.73684210526315</v>
      </c>
      <c r="I38" s="11">
        <v>33</v>
      </c>
      <c r="J38" s="10">
        <v>41</v>
      </c>
      <c r="K38" s="2">
        <f t="shared" si="4"/>
        <v>80.487804878048792</v>
      </c>
      <c r="L38" s="11" t="s">
        <v>34</v>
      </c>
      <c r="M38" s="10" t="s">
        <v>44</v>
      </c>
      <c r="N38" s="3">
        <f t="shared" si="5"/>
        <v>75.675675675675677</v>
      </c>
      <c r="O38" s="68">
        <v>23</v>
      </c>
      <c r="P38" s="39">
        <v>31</v>
      </c>
      <c r="Q38" s="69">
        <f t="shared" si="6"/>
        <v>74.193548387096769</v>
      </c>
      <c r="R38" s="13">
        <f t="shared" si="7"/>
        <v>79.780678971121645</v>
      </c>
    </row>
    <row r="39" spans="1:18" ht="27" customHeight="1">
      <c r="A39" s="9" t="s">
        <v>42</v>
      </c>
      <c r="B39" s="66" t="s">
        <v>223</v>
      </c>
      <c r="C39" s="67">
        <v>36</v>
      </c>
      <c r="D39" s="67">
        <v>42</v>
      </c>
      <c r="E39" s="3">
        <f t="shared" si="2"/>
        <v>85.714285714285708</v>
      </c>
      <c r="F39" s="67">
        <v>35</v>
      </c>
      <c r="G39" s="67">
        <v>38</v>
      </c>
      <c r="H39" s="3">
        <f t="shared" si="3"/>
        <v>92.10526315789474</v>
      </c>
      <c r="I39" s="11">
        <v>36</v>
      </c>
      <c r="J39" s="10">
        <v>41</v>
      </c>
      <c r="K39" s="2">
        <f t="shared" si="4"/>
        <v>87.804878048780495</v>
      </c>
      <c r="L39" s="11" t="s">
        <v>38</v>
      </c>
      <c r="M39" s="10" t="s">
        <v>44</v>
      </c>
      <c r="N39" s="3">
        <f t="shared" si="5"/>
        <v>86.486486486486484</v>
      </c>
      <c r="O39" s="68">
        <v>24</v>
      </c>
      <c r="P39" s="39">
        <v>31</v>
      </c>
      <c r="Q39" s="69">
        <f t="shared" si="6"/>
        <v>77.41935483870968</v>
      </c>
      <c r="R39" s="13">
        <f t="shared" si="7"/>
        <v>85.906053649231438</v>
      </c>
    </row>
    <row r="40" spans="1:18" ht="27" customHeight="1">
      <c r="A40" s="9" t="s">
        <v>43</v>
      </c>
      <c r="B40" s="66" t="s">
        <v>224</v>
      </c>
      <c r="C40" s="67">
        <v>36</v>
      </c>
      <c r="D40" s="67">
        <v>42</v>
      </c>
      <c r="E40" s="3">
        <f t="shared" si="2"/>
        <v>85.714285714285708</v>
      </c>
      <c r="F40" s="67">
        <v>30</v>
      </c>
      <c r="G40" s="67">
        <v>38</v>
      </c>
      <c r="H40" s="3">
        <f t="shared" si="3"/>
        <v>78.94736842105263</v>
      </c>
      <c r="I40" s="11">
        <v>32</v>
      </c>
      <c r="J40" s="10">
        <v>41</v>
      </c>
      <c r="K40" s="2">
        <f t="shared" si="4"/>
        <v>78.048780487804876</v>
      </c>
      <c r="L40" s="11" t="s">
        <v>30</v>
      </c>
      <c r="M40" s="10" t="s">
        <v>44</v>
      </c>
      <c r="N40" s="3">
        <f t="shared" si="5"/>
        <v>64.86486486486487</v>
      </c>
      <c r="O40" s="68">
        <v>24</v>
      </c>
      <c r="P40" s="39">
        <v>31</v>
      </c>
      <c r="Q40" s="69">
        <f t="shared" si="6"/>
        <v>77.41935483870968</v>
      </c>
      <c r="R40" s="13">
        <f t="shared" si="7"/>
        <v>76.998930865343567</v>
      </c>
    </row>
    <row r="41" spans="1:18" ht="27" customHeight="1">
      <c r="A41" s="9" t="s">
        <v>44</v>
      </c>
      <c r="B41" s="66" t="s">
        <v>225</v>
      </c>
      <c r="C41" s="67">
        <v>31</v>
      </c>
      <c r="D41" s="67">
        <v>42</v>
      </c>
      <c r="E41" s="3">
        <f t="shared" si="2"/>
        <v>73.80952380952381</v>
      </c>
      <c r="F41" s="67">
        <v>33</v>
      </c>
      <c r="G41" s="67">
        <v>38</v>
      </c>
      <c r="H41" s="3">
        <f t="shared" si="3"/>
        <v>86.842105263157904</v>
      </c>
      <c r="I41" s="11">
        <v>34</v>
      </c>
      <c r="J41" s="10">
        <v>41</v>
      </c>
      <c r="K41" s="2">
        <f t="shared" si="4"/>
        <v>82.926829268292678</v>
      </c>
      <c r="L41" s="11" t="s">
        <v>29</v>
      </c>
      <c r="M41" s="10" t="s">
        <v>44</v>
      </c>
      <c r="N41" s="3">
        <f t="shared" si="5"/>
        <v>62.162162162162161</v>
      </c>
      <c r="O41" s="68">
        <v>24</v>
      </c>
      <c r="P41" s="39">
        <v>31</v>
      </c>
      <c r="Q41" s="69">
        <f t="shared" si="6"/>
        <v>77.41935483870968</v>
      </c>
      <c r="R41" s="13">
        <f t="shared" si="7"/>
        <v>76.631995068369264</v>
      </c>
    </row>
    <row r="42" spans="1:18" ht="27" customHeight="1">
      <c r="A42" s="9" t="s">
        <v>45</v>
      </c>
      <c r="B42" s="66" t="s">
        <v>226</v>
      </c>
      <c r="C42" s="67">
        <v>31</v>
      </c>
      <c r="D42" s="67">
        <v>44</v>
      </c>
      <c r="E42" s="3">
        <f t="shared" si="2"/>
        <v>70.454545454545453</v>
      </c>
      <c r="F42" s="67">
        <v>34</v>
      </c>
      <c r="G42" s="67">
        <v>38</v>
      </c>
      <c r="H42" s="3">
        <f t="shared" si="3"/>
        <v>89.473684210526315</v>
      </c>
      <c r="I42" s="11">
        <v>32</v>
      </c>
      <c r="J42" s="10">
        <v>41</v>
      </c>
      <c r="K42" s="2">
        <f t="shared" si="4"/>
        <v>78.048780487804876</v>
      </c>
      <c r="L42" s="11" t="s">
        <v>32</v>
      </c>
      <c r="M42" s="10" t="s">
        <v>44</v>
      </c>
      <c r="N42" s="3">
        <f t="shared" si="5"/>
        <v>70.270270270270274</v>
      </c>
      <c r="O42" s="68">
        <v>19</v>
      </c>
      <c r="P42" s="39">
        <v>31</v>
      </c>
      <c r="Q42" s="69">
        <f t="shared" si="6"/>
        <v>61.29032258064516</v>
      </c>
      <c r="R42" s="13">
        <f t="shared" si="7"/>
        <v>73.907520600758417</v>
      </c>
    </row>
    <row r="43" spans="1:18" ht="27" customHeight="1">
      <c r="A43" s="9" t="s">
        <v>46</v>
      </c>
      <c r="B43" s="66" t="s">
        <v>227</v>
      </c>
      <c r="C43" s="67">
        <v>33</v>
      </c>
      <c r="D43" s="67">
        <v>42</v>
      </c>
      <c r="E43" s="3">
        <f t="shared" si="2"/>
        <v>78.571428571428569</v>
      </c>
      <c r="F43" s="67">
        <v>36</v>
      </c>
      <c r="G43" s="67">
        <v>38</v>
      </c>
      <c r="H43" s="3">
        <f t="shared" si="3"/>
        <v>94.73684210526315</v>
      </c>
      <c r="I43" s="11">
        <v>36</v>
      </c>
      <c r="J43" s="10">
        <v>41</v>
      </c>
      <c r="K43" s="2">
        <f t="shared" si="4"/>
        <v>87.804878048780495</v>
      </c>
      <c r="L43" s="11" t="s">
        <v>39</v>
      </c>
      <c r="M43" s="10" t="s">
        <v>44</v>
      </c>
      <c r="N43" s="3">
        <f t="shared" si="5"/>
        <v>89.189189189189193</v>
      </c>
      <c r="O43" s="68">
        <v>24</v>
      </c>
      <c r="P43" s="39">
        <v>31</v>
      </c>
      <c r="Q43" s="69">
        <f t="shared" si="6"/>
        <v>77.41935483870968</v>
      </c>
      <c r="R43" s="13">
        <f t="shared" si="7"/>
        <v>85.544338550674212</v>
      </c>
    </row>
    <row r="44" spans="1:18" ht="27" customHeight="1">
      <c r="A44" s="9" t="s">
        <v>47</v>
      </c>
      <c r="B44" s="66" t="s">
        <v>228</v>
      </c>
      <c r="C44" s="67">
        <v>25</v>
      </c>
      <c r="D44" s="67">
        <v>42</v>
      </c>
      <c r="E44" s="3">
        <f t="shared" si="2"/>
        <v>59.523809523809526</v>
      </c>
      <c r="F44" s="67">
        <v>35</v>
      </c>
      <c r="G44" s="67">
        <v>38</v>
      </c>
      <c r="H44" s="3">
        <f t="shared" si="3"/>
        <v>92.10526315789474</v>
      </c>
      <c r="I44" s="11">
        <v>35</v>
      </c>
      <c r="J44" s="10">
        <v>41</v>
      </c>
      <c r="K44" s="2">
        <f t="shared" si="4"/>
        <v>85.365853658536579</v>
      </c>
      <c r="L44" s="11" t="s">
        <v>26</v>
      </c>
      <c r="M44" s="10" t="s">
        <v>44</v>
      </c>
      <c r="N44" s="3">
        <f t="shared" si="5"/>
        <v>56.756756756756758</v>
      </c>
      <c r="O44" s="68">
        <v>20</v>
      </c>
      <c r="P44" s="39">
        <v>31</v>
      </c>
      <c r="Q44" s="69">
        <f t="shared" si="6"/>
        <v>64.516129032258064</v>
      </c>
      <c r="R44" s="13">
        <f t="shared" si="7"/>
        <v>71.653562425851135</v>
      </c>
    </row>
    <row r="45" spans="1:18" ht="27" customHeight="1">
      <c r="A45" s="9" t="s">
        <v>48</v>
      </c>
      <c r="B45" s="66" t="s">
        <v>229</v>
      </c>
      <c r="C45" s="67">
        <v>36</v>
      </c>
      <c r="D45" s="67">
        <v>42</v>
      </c>
      <c r="E45" s="3">
        <f t="shared" si="2"/>
        <v>85.714285714285708</v>
      </c>
      <c r="F45" s="67">
        <v>33</v>
      </c>
      <c r="G45" s="67">
        <v>38</v>
      </c>
      <c r="H45" s="3">
        <f t="shared" si="3"/>
        <v>86.842105263157904</v>
      </c>
      <c r="I45" s="11">
        <v>34</v>
      </c>
      <c r="J45" s="10">
        <v>41</v>
      </c>
      <c r="K45" s="2">
        <f t="shared" si="4"/>
        <v>82.926829268292678</v>
      </c>
      <c r="L45" s="11" t="s">
        <v>39</v>
      </c>
      <c r="M45" s="10" t="s">
        <v>44</v>
      </c>
      <c r="N45" s="3">
        <f t="shared" si="5"/>
        <v>89.189189189189193</v>
      </c>
      <c r="O45" s="68">
        <v>24</v>
      </c>
      <c r="P45" s="39">
        <v>31</v>
      </c>
      <c r="Q45" s="69">
        <f t="shared" si="6"/>
        <v>77.41935483870968</v>
      </c>
      <c r="R45" s="13">
        <f t="shared" si="7"/>
        <v>84.418352854727033</v>
      </c>
    </row>
    <row r="46" spans="1:18" ht="27" customHeight="1">
      <c r="A46" s="9" t="s">
        <v>49</v>
      </c>
      <c r="B46" s="66" t="s">
        <v>230</v>
      </c>
      <c r="C46" s="67">
        <v>28</v>
      </c>
      <c r="D46" s="67">
        <v>42</v>
      </c>
      <c r="E46" s="3">
        <f t="shared" si="2"/>
        <v>66.666666666666657</v>
      </c>
      <c r="F46" s="67">
        <v>36</v>
      </c>
      <c r="G46" s="67">
        <v>38</v>
      </c>
      <c r="H46" s="3">
        <f t="shared" si="3"/>
        <v>94.73684210526315</v>
      </c>
      <c r="I46" s="11">
        <v>36</v>
      </c>
      <c r="J46" s="10">
        <v>41</v>
      </c>
      <c r="K46" s="2">
        <f t="shared" si="4"/>
        <v>87.804878048780495</v>
      </c>
      <c r="L46" s="11" t="s">
        <v>41</v>
      </c>
      <c r="M46" s="10" t="s">
        <v>44</v>
      </c>
      <c r="N46" s="3">
        <f t="shared" si="5"/>
        <v>91.891891891891902</v>
      </c>
      <c r="O46" s="68">
        <v>25</v>
      </c>
      <c r="P46" s="39">
        <v>31</v>
      </c>
      <c r="Q46" s="69">
        <f t="shared" si="6"/>
        <v>80.645161290322577</v>
      </c>
      <c r="R46" s="13">
        <f t="shared" si="7"/>
        <v>84.349088000584942</v>
      </c>
    </row>
    <row r="47" spans="1:18" ht="27" customHeight="1">
      <c r="A47" s="9" t="s">
        <v>50</v>
      </c>
      <c r="B47" s="66" t="s">
        <v>231</v>
      </c>
      <c r="C47" s="67">
        <v>30</v>
      </c>
      <c r="D47" s="67">
        <v>42</v>
      </c>
      <c r="E47" s="3">
        <f t="shared" si="2"/>
        <v>71.428571428571431</v>
      </c>
      <c r="F47" s="67">
        <v>34</v>
      </c>
      <c r="G47" s="67">
        <v>38</v>
      </c>
      <c r="H47" s="3">
        <f t="shared" si="3"/>
        <v>89.473684210526315</v>
      </c>
      <c r="I47" s="11">
        <v>30</v>
      </c>
      <c r="J47" s="10">
        <v>41</v>
      </c>
      <c r="K47" s="2">
        <f t="shared" si="4"/>
        <v>73.170731707317074</v>
      </c>
      <c r="L47" s="11" t="s">
        <v>28</v>
      </c>
      <c r="M47" s="10" t="s">
        <v>44</v>
      </c>
      <c r="N47" s="3">
        <f t="shared" si="5"/>
        <v>59.45945945945946</v>
      </c>
      <c r="O47" s="68">
        <v>22</v>
      </c>
      <c r="P47" s="39">
        <v>31</v>
      </c>
      <c r="Q47" s="69">
        <f t="shared" si="6"/>
        <v>70.967741935483872</v>
      </c>
      <c r="R47" s="13">
        <f t="shared" si="7"/>
        <v>72.900037748271643</v>
      </c>
    </row>
    <row r="48" spans="1:18" ht="27" customHeight="1">
      <c r="A48" s="9" t="s">
        <v>52</v>
      </c>
      <c r="B48" s="66" t="s">
        <v>232</v>
      </c>
      <c r="C48" s="67">
        <v>41</v>
      </c>
      <c r="D48" s="67">
        <v>44</v>
      </c>
      <c r="E48" s="3">
        <f t="shared" si="2"/>
        <v>93.181818181818173</v>
      </c>
      <c r="F48" s="67">
        <v>38</v>
      </c>
      <c r="G48" s="67">
        <v>38</v>
      </c>
      <c r="H48" s="3">
        <f t="shared" si="3"/>
        <v>100</v>
      </c>
      <c r="I48" s="11">
        <v>39</v>
      </c>
      <c r="J48" s="10">
        <v>41</v>
      </c>
      <c r="K48" s="2">
        <f t="shared" si="4"/>
        <v>95.121951219512198</v>
      </c>
      <c r="L48" s="11" t="s">
        <v>39</v>
      </c>
      <c r="M48" s="10" t="s">
        <v>44</v>
      </c>
      <c r="N48" s="3">
        <f t="shared" si="5"/>
        <v>89.189189189189193</v>
      </c>
      <c r="O48" s="68">
        <v>23</v>
      </c>
      <c r="P48" s="39">
        <v>31</v>
      </c>
      <c r="Q48" s="69">
        <f t="shared" si="6"/>
        <v>74.193548387096769</v>
      </c>
      <c r="R48" s="13">
        <f t="shared" si="7"/>
        <v>90.337301395523269</v>
      </c>
    </row>
    <row r="49" spans="1:18" ht="27" customHeight="1">
      <c r="A49" s="9" t="s">
        <v>53</v>
      </c>
      <c r="B49" s="66" t="s">
        <v>233</v>
      </c>
      <c r="C49" s="67">
        <v>21</v>
      </c>
      <c r="D49" s="67">
        <v>42</v>
      </c>
      <c r="E49" s="3">
        <f t="shared" si="2"/>
        <v>50</v>
      </c>
      <c r="F49" s="67">
        <v>37</v>
      </c>
      <c r="G49" s="67">
        <v>38</v>
      </c>
      <c r="H49" s="3">
        <f t="shared" si="3"/>
        <v>97.368421052631575</v>
      </c>
      <c r="I49" s="11">
        <v>31</v>
      </c>
      <c r="J49" s="10">
        <v>41</v>
      </c>
      <c r="K49" s="2">
        <f t="shared" si="4"/>
        <v>75.609756097560975</v>
      </c>
      <c r="L49" s="11" t="s">
        <v>36</v>
      </c>
      <c r="M49" s="10" t="s">
        <v>44</v>
      </c>
      <c r="N49" s="3">
        <f t="shared" si="5"/>
        <v>81.081081081081081</v>
      </c>
      <c r="O49" s="68">
        <v>24</v>
      </c>
      <c r="P49" s="39">
        <v>31</v>
      </c>
      <c r="Q49" s="69">
        <f t="shared" si="6"/>
        <v>77.41935483870968</v>
      </c>
      <c r="R49" s="13">
        <f t="shared" si="7"/>
        <v>76.295722613996674</v>
      </c>
    </row>
    <row r="50" spans="1:18" ht="27" customHeight="1">
      <c r="A50" s="9" t="s">
        <v>54</v>
      </c>
      <c r="B50" s="66" t="s">
        <v>234</v>
      </c>
      <c r="C50" s="67">
        <v>42</v>
      </c>
      <c r="D50" s="67">
        <v>44</v>
      </c>
      <c r="E50" s="3">
        <f t="shared" si="2"/>
        <v>95.454545454545453</v>
      </c>
      <c r="F50" s="67">
        <v>36</v>
      </c>
      <c r="G50" s="67">
        <v>38</v>
      </c>
      <c r="H50" s="3">
        <f t="shared" si="3"/>
        <v>94.73684210526315</v>
      </c>
      <c r="I50" s="11">
        <v>36</v>
      </c>
      <c r="J50" s="10">
        <v>41</v>
      </c>
      <c r="K50" s="2">
        <f t="shared" si="4"/>
        <v>87.804878048780495</v>
      </c>
      <c r="L50" s="11" t="s">
        <v>42</v>
      </c>
      <c r="M50" s="10" t="s">
        <v>44</v>
      </c>
      <c r="N50" s="3">
        <f t="shared" si="5"/>
        <v>94.594594594594597</v>
      </c>
      <c r="O50" s="68">
        <v>24</v>
      </c>
      <c r="P50" s="39">
        <v>31</v>
      </c>
      <c r="Q50" s="69">
        <f t="shared" si="6"/>
        <v>77.41935483870968</v>
      </c>
      <c r="R50" s="13">
        <f t="shared" si="7"/>
        <v>90.002043008378678</v>
      </c>
    </row>
    <row r="51" spans="1:18" ht="27" customHeight="1">
      <c r="A51" s="9" t="s">
        <v>55</v>
      </c>
      <c r="B51" s="66" t="s">
        <v>235</v>
      </c>
      <c r="C51" s="67">
        <v>18</v>
      </c>
      <c r="D51" s="67">
        <v>42</v>
      </c>
      <c r="E51" s="3">
        <f t="shared" si="2"/>
        <v>42.857142857142854</v>
      </c>
      <c r="F51" s="67">
        <v>30</v>
      </c>
      <c r="G51" s="67">
        <v>38</v>
      </c>
      <c r="H51" s="3">
        <f t="shared" si="3"/>
        <v>78.94736842105263</v>
      </c>
      <c r="I51" s="11">
        <v>30</v>
      </c>
      <c r="J51" s="10">
        <v>41</v>
      </c>
      <c r="K51" s="2">
        <f t="shared" si="4"/>
        <v>73.170731707317074</v>
      </c>
      <c r="L51" s="11" t="s">
        <v>32</v>
      </c>
      <c r="M51" s="10" t="s">
        <v>44</v>
      </c>
      <c r="N51" s="3">
        <f t="shared" si="5"/>
        <v>70.270270270270274</v>
      </c>
      <c r="O51" s="68">
        <v>25</v>
      </c>
      <c r="P51" s="39">
        <v>31</v>
      </c>
      <c r="Q51" s="69">
        <f t="shared" si="6"/>
        <v>80.645161290322577</v>
      </c>
      <c r="R51" s="13">
        <f t="shared" si="7"/>
        <v>69.178134909221086</v>
      </c>
    </row>
    <row r="52" spans="1:18" ht="27" customHeight="1">
      <c r="A52" s="9" t="s">
        <v>27</v>
      </c>
      <c r="B52" s="66" t="s">
        <v>236</v>
      </c>
      <c r="C52" s="67">
        <v>29</v>
      </c>
      <c r="D52" s="67">
        <v>44</v>
      </c>
      <c r="E52" s="3">
        <f t="shared" si="2"/>
        <v>65.909090909090907</v>
      </c>
      <c r="F52" s="67">
        <v>29</v>
      </c>
      <c r="G52" s="67">
        <v>38</v>
      </c>
      <c r="H52" s="3">
        <f t="shared" si="3"/>
        <v>76.31578947368422</v>
      </c>
      <c r="I52" s="11">
        <v>24</v>
      </c>
      <c r="J52" s="10">
        <v>41</v>
      </c>
      <c r="K52" s="2">
        <f t="shared" si="4"/>
        <v>58.536585365853654</v>
      </c>
      <c r="L52" s="11" t="s">
        <v>32</v>
      </c>
      <c r="M52" s="10" t="s">
        <v>44</v>
      </c>
      <c r="N52" s="3">
        <f t="shared" si="5"/>
        <v>70.270270270270274</v>
      </c>
      <c r="O52" s="68">
        <v>22</v>
      </c>
      <c r="P52" s="39">
        <v>31</v>
      </c>
      <c r="Q52" s="69">
        <f t="shared" si="6"/>
        <v>70.967741935483872</v>
      </c>
      <c r="R52" s="13">
        <f t="shared" si="7"/>
        <v>68.399895590876582</v>
      </c>
    </row>
    <row r="53" spans="1:18" ht="27" customHeight="1">
      <c r="A53" s="9" t="s">
        <v>56</v>
      </c>
      <c r="B53" s="66" t="s">
        <v>237</v>
      </c>
      <c r="C53" s="67">
        <v>21</v>
      </c>
      <c r="D53" s="67">
        <v>44</v>
      </c>
      <c r="E53" s="3">
        <f t="shared" si="2"/>
        <v>47.727272727272727</v>
      </c>
      <c r="F53" s="67">
        <v>32</v>
      </c>
      <c r="G53" s="67">
        <v>38</v>
      </c>
      <c r="H53" s="3">
        <f t="shared" si="3"/>
        <v>84.210526315789465</v>
      </c>
      <c r="I53" s="11">
        <v>28</v>
      </c>
      <c r="J53" s="10">
        <v>41</v>
      </c>
      <c r="K53" s="2">
        <f t="shared" si="4"/>
        <v>68.292682926829272</v>
      </c>
      <c r="L53" s="11" t="s">
        <v>7</v>
      </c>
      <c r="M53" s="10" t="s">
        <v>44</v>
      </c>
      <c r="N53" s="3">
        <f t="shared" si="5"/>
        <v>43.243243243243242</v>
      </c>
      <c r="O53" s="68">
        <v>19</v>
      </c>
      <c r="P53" s="39">
        <v>31</v>
      </c>
      <c r="Q53" s="69">
        <f t="shared" si="6"/>
        <v>61.29032258064516</v>
      </c>
      <c r="R53" s="13">
        <f t="shared" si="7"/>
        <v>60.952809558755973</v>
      </c>
    </row>
    <row r="54" spans="1:18" ht="27" customHeight="1">
      <c r="A54" s="9" t="s">
        <v>57</v>
      </c>
      <c r="B54" s="66" t="s">
        <v>238</v>
      </c>
      <c r="C54" s="67">
        <v>21</v>
      </c>
      <c r="D54" s="67">
        <v>42</v>
      </c>
      <c r="E54" s="3">
        <f t="shared" si="2"/>
        <v>50</v>
      </c>
      <c r="F54" s="67">
        <v>34</v>
      </c>
      <c r="G54" s="67">
        <v>38</v>
      </c>
      <c r="H54" s="3">
        <f t="shared" si="3"/>
        <v>89.473684210526315</v>
      </c>
      <c r="I54" s="11">
        <v>34</v>
      </c>
      <c r="J54" s="10">
        <v>41</v>
      </c>
      <c r="K54" s="2">
        <f t="shared" si="4"/>
        <v>82.926829268292678</v>
      </c>
      <c r="L54" s="11" t="s">
        <v>36</v>
      </c>
      <c r="M54" s="10" t="s">
        <v>44</v>
      </c>
      <c r="N54" s="3">
        <f t="shared" si="5"/>
        <v>81.081081081081081</v>
      </c>
      <c r="O54" s="68">
        <v>25</v>
      </c>
      <c r="P54" s="39">
        <v>31</v>
      </c>
      <c r="Q54" s="69">
        <f t="shared" si="6"/>
        <v>80.645161290322577</v>
      </c>
      <c r="R54" s="13">
        <f t="shared" si="7"/>
        <v>76.825351170044527</v>
      </c>
    </row>
    <row r="55" spans="1:18" ht="27" customHeight="1">
      <c r="A55" s="9" t="s">
        <v>58</v>
      </c>
      <c r="B55" s="66" t="s">
        <v>239</v>
      </c>
      <c r="C55" s="67">
        <v>34</v>
      </c>
      <c r="D55" s="67">
        <v>44</v>
      </c>
      <c r="E55" s="3">
        <f t="shared" si="2"/>
        <v>77.272727272727266</v>
      </c>
      <c r="F55" s="67">
        <v>33</v>
      </c>
      <c r="G55" s="67">
        <v>38</v>
      </c>
      <c r="H55" s="3">
        <f t="shared" si="3"/>
        <v>86.842105263157904</v>
      </c>
      <c r="I55" s="11">
        <v>35</v>
      </c>
      <c r="J55" s="10">
        <v>41</v>
      </c>
      <c r="K55" s="2">
        <f t="shared" si="4"/>
        <v>85.365853658536579</v>
      </c>
      <c r="L55" s="11" t="s">
        <v>33</v>
      </c>
      <c r="M55" s="10" t="s">
        <v>44</v>
      </c>
      <c r="N55" s="3">
        <f t="shared" si="5"/>
        <v>72.972972972972968</v>
      </c>
      <c r="O55" s="68">
        <v>22</v>
      </c>
      <c r="P55" s="39">
        <v>31</v>
      </c>
      <c r="Q55" s="69">
        <f t="shared" si="6"/>
        <v>70.967741935483872</v>
      </c>
      <c r="R55" s="13">
        <f t="shared" si="7"/>
        <v>78.684280220575715</v>
      </c>
    </row>
    <row r="56" spans="1:18" ht="27" customHeight="1">
      <c r="A56" s="9" t="s">
        <v>59</v>
      </c>
      <c r="B56" s="66" t="s">
        <v>240</v>
      </c>
      <c r="C56" s="67">
        <v>21</v>
      </c>
      <c r="D56" s="67">
        <v>42</v>
      </c>
      <c r="E56" s="3">
        <f t="shared" si="2"/>
        <v>50</v>
      </c>
      <c r="F56" s="67">
        <v>35</v>
      </c>
      <c r="G56" s="67">
        <v>38</v>
      </c>
      <c r="H56" s="3">
        <f t="shared" si="3"/>
        <v>92.10526315789474</v>
      </c>
      <c r="I56" s="11">
        <v>36</v>
      </c>
      <c r="J56" s="10">
        <v>41</v>
      </c>
      <c r="K56" s="2">
        <f t="shared" si="4"/>
        <v>87.804878048780495</v>
      </c>
      <c r="L56" s="11" t="s">
        <v>41</v>
      </c>
      <c r="M56" s="10" t="s">
        <v>44</v>
      </c>
      <c r="N56" s="3">
        <f t="shared" si="5"/>
        <v>91.891891891891902</v>
      </c>
      <c r="O56" s="68">
        <v>27</v>
      </c>
      <c r="P56" s="39">
        <v>31</v>
      </c>
      <c r="Q56" s="69">
        <f t="shared" si="6"/>
        <v>87.096774193548384</v>
      </c>
      <c r="R56" s="13">
        <f t="shared" si="7"/>
        <v>81.77976145842311</v>
      </c>
    </row>
    <row r="57" spans="1:18" ht="27" customHeight="1">
      <c r="A57" s="9" t="s">
        <v>40</v>
      </c>
      <c r="B57" s="66" t="s">
        <v>241</v>
      </c>
      <c r="C57" s="67">
        <v>16</v>
      </c>
      <c r="D57" s="67">
        <v>42</v>
      </c>
      <c r="E57" s="3">
        <f t="shared" si="2"/>
        <v>38.095238095238095</v>
      </c>
      <c r="F57" s="67">
        <v>34</v>
      </c>
      <c r="G57" s="67">
        <v>38</v>
      </c>
      <c r="H57" s="3">
        <f t="shared" si="3"/>
        <v>89.473684210526315</v>
      </c>
      <c r="I57" s="11">
        <v>32</v>
      </c>
      <c r="J57" s="10">
        <v>41</v>
      </c>
      <c r="K57" s="2">
        <f t="shared" si="4"/>
        <v>78.048780487804876</v>
      </c>
      <c r="L57" s="11" t="s">
        <v>38</v>
      </c>
      <c r="M57" s="10" t="s">
        <v>44</v>
      </c>
      <c r="N57" s="3">
        <f t="shared" si="5"/>
        <v>86.486486486486484</v>
      </c>
      <c r="O57" s="68">
        <v>26</v>
      </c>
      <c r="P57" s="39">
        <v>31</v>
      </c>
      <c r="Q57" s="69">
        <f t="shared" si="6"/>
        <v>83.870967741935488</v>
      </c>
      <c r="R57" s="13">
        <f t="shared" si="7"/>
        <v>75.195031404398236</v>
      </c>
    </row>
    <row r="58" spans="1:18" ht="27" customHeight="1">
      <c r="A58" s="9" t="s">
        <v>60</v>
      </c>
      <c r="B58" s="66" t="s">
        <v>242</v>
      </c>
      <c r="C58" s="67">
        <v>21</v>
      </c>
      <c r="D58" s="67">
        <v>42</v>
      </c>
      <c r="E58" s="3">
        <f t="shared" si="2"/>
        <v>50</v>
      </c>
      <c r="F58" s="67">
        <v>36</v>
      </c>
      <c r="G58" s="67">
        <v>38</v>
      </c>
      <c r="H58" s="3">
        <f t="shared" si="3"/>
        <v>94.73684210526315</v>
      </c>
      <c r="I58" s="11">
        <v>37</v>
      </c>
      <c r="J58" s="10">
        <v>41</v>
      </c>
      <c r="K58" s="2">
        <f t="shared" si="4"/>
        <v>90.243902439024396</v>
      </c>
      <c r="L58" s="11" t="s">
        <v>32</v>
      </c>
      <c r="M58" s="10" t="s">
        <v>44</v>
      </c>
      <c r="N58" s="3">
        <f t="shared" si="5"/>
        <v>70.270270270270274</v>
      </c>
      <c r="O58" s="68">
        <v>22</v>
      </c>
      <c r="P58" s="39">
        <v>31</v>
      </c>
      <c r="Q58" s="69">
        <f t="shared" si="6"/>
        <v>70.967741935483872</v>
      </c>
      <c r="R58" s="13">
        <f t="shared" si="7"/>
        <v>75.243751350008353</v>
      </c>
    </row>
    <row r="59" spans="1:18" ht="27" customHeight="1">
      <c r="A59" s="9" t="s">
        <v>61</v>
      </c>
      <c r="B59" s="66" t="s">
        <v>243</v>
      </c>
      <c r="C59" s="67">
        <v>18</v>
      </c>
      <c r="D59" s="67">
        <v>42</v>
      </c>
      <c r="E59" s="3">
        <f t="shared" si="2"/>
        <v>42.857142857142854</v>
      </c>
      <c r="F59" s="67">
        <v>34</v>
      </c>
      <c r="G59" s="67">
        <v>38</v>
      </c>
      <c r="H59" s="3">
        <f t="shared" si="3"/>
        <v>89.473684210526315</v>
      </c>
      <c r="I59" s="11">
        <v>35</v>
      </c>
      <c r="J59" s="10">
        <v>41</v>
      </c>
      <c r="K59" s="2">
        <f t="shared" si="4"/>
        <v>85.365853658536579</v>
      </c>
      <c r="L59" s="11" t="s">
        <v>39</v>
      </c>
      <c r="M59" s="10" t="s">
        <v>44</v>
      </c>
      <c r="N59" s="3">
        <f t="shared" si="5"/>
        <v>89.189189189189193</v>
      </c>
      <c r="O59" s="68">
        <v>26</v>
      </c>
      <c r="P59" s="39">
        <v>31</v>
      </c>
      <c r="Q59" s="69">
        <f t="shared" si="6"/>
        <v>83.870967741935488</v>
      </c>
      <c r="R59" s="13">
        <f t="shared" si="7"/>
        <v>78.151367531466079</v>
      </c>
    </row>
    <row r="60" spans="1:18" ht="27" customHeight="1">
      <c r="A60" s="9" t="s">
        <v>51</v>
      </c>
      <c r="B60" s="66" t="s">
        <v>244</v>
      </c>
      <c r="C60" s="67">
        <v>14</v>
      </c>
      <c r="D60" s="67">
        <v>42</v>
      </c>
      <c r="E60" s="3">
        <f t="shared" si="2"/>
        <v>33.333333333333329</v>
      </c>
      <c r="F60" s="67">
        <v>28</v>
      </c>
      <c r="G60" s="67">
        <v>38</v>
      </c>
      <c r="H60" s="3">
        <f t="shared" si="3"/>
        <v>73.68421052631578</v>
      </c>
      <c r="I60" s="11">
        <v>30</v>
      </c>
      <c r="J60" s="10">
        <v>41</v>
      </c>
      <c r="K60" s="2">
        <f t="shared" si="4"/>
        <v>73.170731707317074</v>
      </c>
      <c r="L60" s="11" t="s">
        <v>28</v>
      </c>
      <c r="M60" s="10" t="s">
        <v>44</v>
      </c>
      <c r="N60" s="3">
        <f t="shared" si="5"/>
        <v>59.45945945945946</v>
      </c>
      <c r="O60" s="68">
        <v>18</v>
      </c>
      <c r="P60" s="39">
        <v>31</v>
      </c>
      <c r="Q60" s="69">
        <f t="shared" si="6"/>
        <v>58.064516129032263</v>
      </c>
      <c r="R60" s="13">
        <f t="shared" si="7"/>
        <v>59.542450231091586</v>
      </c>
    </row>
    <row r="61" spans="1:18" ht="27" customHeight="1">
      <c r="A61" s="9" t="s">
        <v>62</v>
      </c>
      <c r="B61" s="66" t="s">
        <v>245</v>
      </c>
      <c r="C61" s="67">
        <v>21</v>
      </c>
      <c r="D61" s="67">
        <v>42</v>
      </c>
      <c r="E61" s="3">
        <f t="shared" si="2"/>
        <v>50</v>
      </c>
      <c r="F61" s="67">
        <v>36</v>
      </c>
      <c r="G61" s="67">
        <v>38</v>
      </c>
      <c r="H61" s="3">
        <f t="shared" si="3"/>
        <v>94.73684210526315</v>
      </c>
      <c r="I61" s="11">
        <v>38</v>
      </c>
      <c r="J61" s="10">
        <v>41</v>
      </c>
      <c r="K61" s="2">
        <f t="shared" si="4"/>
        <v>92.682926829268297</v>
      </c>
      <c r="L61" s="11" t="s">
        <v>39</v>
      </c>
      <c r="M61" s="10" t="s">
        <v>44</v>
      </c>
      <c r="N61" s="3">
        <f t="shared" si="5"/>
        <v>89.189189189189193</v>
      </c>
      <c r="O61" s="68">
        <v>27</v>
      </c>
      <c r="P61" s="39">
        <v>31</v>
      </c>
      <c r="Q61" s="69">
        <f t="shared" si="6"/>
        <v>87.096774193548384</v>
      </c>
      <c r="R61" s="13">
        <f t="shared" si="7"/>
        <v>82.741146463453816</v>
      </c>
    </row>
    <row r="62" spans="1:18" ht="27" customHeight="1">
      <c r="A62" s="9" t="s">
        <v>63</v>
      </c>
      <c r="B62" s="66" t="s">
        <v>246</v>
      </c>
      <c r="C62" s="67">
        <v>40</v>
      </c>
      <c r="D62" s="67">
        <v>44</v>
      </c>
      <c r="E62" s="3">
        <f t="shared" si="2"/>
        <v>90.909090909090907</v>
      </c>
      <c r="F62" s="67">
        <v>38</v>
      </c>
      <c r="G62" s="67">
        <v>38</v>
      </c>
      <c r="H62" s="3">
        <f t="shared" si="3"/>
        <v>100</v>
      </c>
      <c r="I62" s="11">
        <v>38</v>
      </c>
      <c r="J62" s="10">
        <v>41</v>
      </c>
      <c r="K62" s="2">
        <f t="shared" si="4"/>
        <v>92.682926829268297</v>
      </c>
      <c r="L62" s="11" t="s">
        <v>44</v>
      </c>
      <c r="M62" s="10" t="s">
        <v>44</v>
      </c>
      <c r="N62" s="3">
        <f t="shared" si="5"/>
        <v>100</v>
      </c>
      <c r="O62" s="68">
        <v>27</v>
      </c>
      <c r="P62" s="39">
        <v>31</v>
      </c>
      <c r="Q62" s="69">
        <f t="shared" si="6"/>
        <v>87.096774193548384</v>
      </c>
      <c r="R62" s="13">
        <f t="shared" si="7"/>
        <v>94.137758386381535</v>
      </c>
    </row>
    <row r="63" spans="1:18" ht="27" customHeight="1">
      <c r="A63" s="9" t="s">
        <v>11</v>
      </c>
      <c r="B63" s="66" t="s">
        <v>247</v>
      </c>
      <c r="C63" s="67">
        <v>14</v>
      </c>
      <c r="D63" s="67">
        <v>42</v>
      </c>
      <c r="E63" s="3">
        <f t="shared" si="2"/>
        <v>33.333333333333329</v>
      </c>
      <c r="F63" s="67">
        <v>34</v>
      </c>
      <c r="G63" s="67">
        <v>38</v>
      </c>
      <c r="H63" s="3">
        <f t="shared" si="3"/>
        <v>89.473684210526315</v>
      </c>
      <c r="I63" s="11">
        <v>33</v>
      </c>
      <c r="J63" s="10">
        <v>41</v>
      </c>
      <c r="K63" s="2">
        <f t="shared" si="4"/>
        <v>80.487804878048792</v>
      </c>
      <c r="L63" s="11" t="s">
        <v>33</v>
      </c>
      <c r="M63" s="10" t="s">
        <v>44</v>
      </c>
      <c r="N63" s="3">
        <f t="shared" si="5"/>
        <v>72.972972972972968</v>
      </c>
      <c r="O63" s="68">
        <v>23</v>
      </c>
      <c r="P63" s="39">
        <v>31</v>
      </c>
      <c r="Q63" s="69">
        <f t="shared" si="6"/>
        <v>74.193548387096769</v>
      </c>
      <c r="R63" s="13">
        <f t="shared" si="7"/>
        <v>70.09226875639564</v>
      </c>
    </row>
    <row r="64" spans="1:18" ht="27" customHeight="1">
      <c r="A64" s="9" t="s">
        <v>64</v>
      </c>
      <c r="B64" s="66" t="s">
        <v>248</v>
      </c>
      <c r="C64" s="67">
        <v>15</v>
      </c>
      <c r="D64" s="67">
        <v>42</v>
      </c>
      <c r="E64" s="3">
        <f t="shared" si="2"/>
        <v>35.714285714285715</v>
      </c>
      <c r="F64" s="67">
        <v>35</v>
      </c>
      <c r="G64" s="67">
        <v>38</v>
      </c>
      <c r="H64" s="3">
        <f t="shared" si="3"/>
        <v>92.10526315789474</v>
      </c>
      <c r="I64" s="11">
        <v>32</v>
      </c>
      <c r="J64" s="10">
        <v>41</v>
      </c>
      <c r="K64" s="2">
        <f t="shared" si="4"/>
        <v>78.048780487804876</v>
      </c>
      <c r="L64" s="11" t="s">
        <v>34</v>
      </c>
      <c r="M64" s="10" t="s">
        <v>44</v>
      </c>
      <c r="N64" s="3">
        <f t="shared" si="5"/>
        <v>75.675675675675677</v>
      </c>
      <c r="O64" s="68">
        <v>24</v>
      </c>
      <c r="P64" s="39">
        <v>31</v>
      </c>
      <c r="Q64" s="69">
        <f t="shared" si="6"/>
        <v>77.41935483870968</v>
      </c>
      <c r="R64" s="13">
        <f t="shared" si="7"/>
        <v>71.792671974874139</v>
      </c>
    </row>
  </sheetData>
  <autoFilter ref="C4:R64">
    <filterColumn colId="15"/>
  </autoFilter>
  <mergeCells count="9">
    <mergeCell ref="A1:R1"/>
    <mergeCell ref="A2:R2"/>
    <mergeCell ref="A3:A4"/>
    <mergeCell ref="B3:B4"/>
    <mergeCell ref="C3:E3"/>
    <mergeCell ref="F3:H3"/>
    <mergeCell ref="I3:K3"/>
    <mergeCell ref="L3:N3"/>
    <mergeCell ref="O3:Q3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4"/>
  <sheetViews>
    <sheetView topLeftCell="A34" zoomScale="80" zoomScaleNormal="80" workbookViewId="0">
      <selection activeCell="AB48" sqref="AB48"/>
    </sheetView>
  </sheetViews>
  <sheetFormatPr defaultRowHeight="15"/>
  <cols>
    <col min="1" max="1" width="4.7109375" customWidth="1"/>
    <col min="2" max="2" width="18.28515625" customWidth="1"/>
    <col min="3" max="3" width="3.42578125" customWidth="1"/>
    <col min="4" max="4" width="3.7109375" customWidth="1"/>
    <col min="5" max="5" width="4.140625" customWidth="1"/>
    <col min="6" max="6" width="3.140625" customWidth="1"/>
    <col min="7" max="7" width="3.5703125" customWidth="1"/>
    <col min="8" max="8" width="4.28515625" customWidth="1"/>
    <col min="9" max="9" width="3" customWidth="1"/>
    <col min="10" max="10" width="3.28515625" customWidth="1"/>
    <col min="11" max="11" width="4.28515625" customWidth="1"/>
    <col min="12" max="12" width="3.7109375" customWidth="1"/>
    <col min="13" max="13" width="3.42578125" customWidth="1"/>
    <col min="14" max="14" width="4.85546875" customWidth="1"/>
    <col min="15" max="15" width="3.42578125" customWidth="1"/>
    <col min="16" max="16" width="3.5703125" customWidth="1"/>
    <col min="17" max="17" width="4.28515625" customWidth="1"/>
    <col min="18" max="18" width="4" customWidth="1"/>
    <col min="19" max="19" width="3.7109375" customWidth="1"/>
    <col min="20" max="20" width="4.85546875" customWidth="1"/>
    <col min="21" max="21" width="5.42578125" customWidth="1"/>
    <col min="22" max="22" width="4.28515625" customWidth="1"/>
    <col min="23" max="23" width="4.140625" customWidth="1"/>
    <col min="24" max="24" width="5.140625" customWidth="1"/>
    <col min="25" max="25" width="3.85546875" customWidth="1"/>
    <col min="26" max="26" width="4.42578125" customWidth="1"/>
    <col min="27" max="27" width="3.85546875" customWidth="1"/>
    <col min="28" max="28" width="5.5703125" customWidth="1"/>
    <col min="29" max="29" width="3.140625" customWidth="1"/>
    <col min="30" max="30" width="5.5703125" customWidth="1"/>
    <col min="31" max="31" width="3.85546875" customWidth="1"/>
    <col min="32" max="32" width="4.5703125" customWidth="1"/>
    <col min="33" max="33" width="4.85546875" customWidth="1"/>
    <col min="34" max="34" width="4" customWidth="1"/>
    <col min="35" max="35" width="4.140625" customWidth="1"/>
  </cols>
  <sheetData>
    <row r="1" spans="1:24">
      <c r="A1" s="84" t="s">
        <v>491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4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4" ht="24.75" customHeight="1">
      <c r="A3" s="85" t="s">
        <v>65</v>
      </c>
      <c r="B3" s="85" t="s">
        <v>1</v>
      </c>
      <c r="C3" s="96" t="s">
        <v>492</v>
      </c>
      <c r="D3" s="96"/>
      <c r="E3" s="96"/>
      <c r="F3" s="96" t="s">
        <v>545</v>
      </c>
      <c r="G3" s="96"/>
      <c r="H3" s="96"/>
      <c r="I3" s="96" t="s">
        <v>546</v>
      </c>
      <c r="J3" s="96"/>
      <c r="K3" s="96"/>
      <c r="L3" s="96" t="s">
        <v>547</v>
      </c>
      <c r="M3" s="96"/>
      <c r="N3" s="96"/>
      <c r="O3" s="97" t="s">
        <v>548</v>
      </c>
      <c r="P3" s="98"/>
      <c r="Q3" s="99"/>
      <c r="R3" s="96" t="s">
        <v>549</v>
      </c>
      <c r="S3" s="96"/>
      <c r="T3" s="96"/>
      <c r="U3" s="5" t="s">
        <v>2</v>
      </c>
    </row>
    <row r="4" spans="1:24" ht="16.5">
      <c r="A4" s="85" t="s">
        <v>0</v>
      </c>
      <c r="B4" s="85" t="s">
        <v>1</v>
      </c>
      <c r="C4" s="35" t="s">
        <v>3</v>
      </c>
      <c r="D4" s="35" t="s">
        <v>2</v>
      </c>
      <c r="E4" s="35" t="s">
        <v>4</v>
      </c>
      <c r="F4" s="35" t="s">
        <v>3</v>
      </c>
      <c r="G4" s="35" t="s">
        <v>2</v>
      </c>
      <c r="H4" s="35" t="s">
        <v>4</v>
      </c>
      <c r="I4" s="35" t="s">
        <v>3</v>
      </c>
      <c r="J4" s="35" t="s">
        <v>2</v>
      </c>
      <c r="K4" s="35" t="s">
        <v>4</v>
      </c>
      <c r="L4" s="35" t="s">
        <v>3</v>
      </c>
      <c r="M4" s="35" t="s">
        <v>2</v>
      </c>
      <c r="N4" s="35" t="s">
        <v>4</v>
      </c>
      <c r="O4" s="35" t="s">
        <v>3</v>
      </c>
      <c r="P4" s="35" t="s">
        <v>2</v>
      </c>
      <c r="Q4" s="35" t="s">
        <v>4</v>
      </c>
      <c r="R4" s="35" t="s">
        <v>3</v>
      </c>
      <c r="S4" s="35" t="s">
        <v>2</v>
      </c>
      <c r="T4" s="35" t="s">
        <v>4</v>
      </c>
      <c r="U4" s="5" t="s">
        <v>4</v>
      </c>
      <c r="V4" s="1"/>
      <c r="W4" s="1"/>
      <c r="X4" s="1"/>
    </row>
    <row r="5" spans="1:24" ht="27" customHeight="1">
      <c r="A5" s="8" t="s">
        <v>5</v>
      </c>
      <c r="B5" s="46" t="s">
        <v>493</v>
      </c>
      <c r="C5" s="10" t="s">
        <v>12</v>
      </c>
      <c r="D5" s="10" t="s">
        <v>41</v>
      </c>
      <c r="E5" s="2">
        <f>(C5/D5)*100</f>
        <v>5.8823529411764701</v>
      </c>
      <c r="F5" s="10" t="s">
        <v>13</v>
      </c>
      <c r="G5" s="10" t="s">
        <v>32</v>
      </c>
      <c r="H5" s="2">
        <f>(F5/G5)*100</f>
        <v>11.538461538461538</v>
      </c>
      <c r="I5" s="10" t="s">
        <v>5</v>
      </c>
      <c r="J5" s="10" t="s">
        <v>43</v>
      </c>
      <c r="K5" s="2">
        <f>(I5/J5)*100</f>
        <v>2.7777777777777777</v>
      </c>
      <c r="L5" s="10">
        <v>5</v>
      </c>
      <c r="M5" s="10">
        <v>40</v>
      </c>
      <c r="N5" s="2">
        <f>(L5/M5)*100</f>
        <v>12.5</v>
      </c>
      <c r="O5" s="2" t="s">
        <v>12</v>
      </c>
      <c r="P5" s="2" t="s">
        <v>50</v>
      </c>
      <c r="Q5" s="2">
        <f>(O5/P5)*100</f>
        <v>4.6511627906976747</v>
      </c>
      <c r="R5" s="10" t="s">
        <v>13</v>
      </c>
      <c r="S5" s="10" t="s">
        <v>45</v>
      </c>
      <c r="T5" s="2">
        <f>(R5/S5)*100</f>
        <v>7.8947368421052628</v>
      </c>
      <c r="U5" s="12">
        <f>(E5+H5+K5+N5+T5+Q5)/6</f>
        <v>7.5407486483697861</v>
      </c>
      <c r="W5" s="18"/>
    </row>
    <row r="6" spans="1:24" ht="27" customHeight="1">
      <c r="A6" s="9" t="s">
        <v>12</v>
      </c>
      <c r="B6" s="46" t="s">
        <v>494</v>
      </c>
      <c r="C6" s="11" t="s">
        <v>35</v>
      </c>
      <c r="D6" s="10" t="s">
        <v>41</v>
      </c>
      <c r="E6" s="3">
        <f t="shared" ref="E6:E57" si="0">(C6/D6)*100</f>
        <v>85.294117647058826</v>
      </c>
      <c r="F6" s="11" t="s">
        <v>29</v>
      </c>
      <c r="G6" s="10" t="s">
        <v>32</v>
      </c>
      <c r="H6" s="3">
        <f t="shared" ref="H6:H57" si="1">(F6/G6)*100</f>
        <v>88.461538461538453</v>
      </c>
      <c r="I6" s="11" t="s">
        <v>35</v>
      </c>
      <c r="J6" s="10" t="s">
        <v>43</v>
      </c>
      <c r="K6" s="2">
        <f t="shared" ref="K6:K57" si="2">(I6/J6)*100</f>
        <v>80.555555555555557</v>
      </c>
      <c r="L6" s="11">
        <v>36</v>
      </c>
      <c r="M6" s="10">
        <v>40</v>
      </c>
      <c r="N6" s="3">
        <f t="shared" ref="N6:N57" si="3">(L6/M6)*100</f>
        <v>90</v>
      </c>
      <c r="O6" s="3" t="s">
        <v>46</v>
      </c>
      <c r="P6" s="2" t="s">
        <v>50</v>
      </c>
      <c r="Q6" s="2">
        <f t="shared" ref="Q6:Q57" si="4">(O6/P6)*100</f>
        <v>90.697674418604649</v>
      </c>
      <c r="R6" s="11" t="s">
        <v>37</v>
      </c>
      <c r="S6" s="10" t="s">
        <v>45</v>
      </c>
      <c r="T6" s="3">
        <f t="shared" ref="T6:T57" si="5">(R6/S6)*100</f>
        <v>81.578947368421055</v>
      </c>
      <c r="U6" s="12">
        <f t="shared" ref="U6:U57" si="6">(E6+H6+K6+N6+T6+Q6)/6</f>
        <v>86.09797224186309</v>
      </c>
      <c r="W6" s="18"/>
    </row>
    <row r="7" spans="1:24" ht="27" customHeight="1">
      <c r="A7" s="9" t="s">
        <v>13</v>
      </c>
      <c r="B7" s="46" t="s">
        <v>495</v>
      </c>
      <c r="C7" s="11" t="s">
        <v>24</v>
      </c>
      <c r="D7" s="10" t="s">
        <v>41</v>
      </c>
      <c r="E7" s="3">
        <f t="shared" si="0"/>
        <v>55.882352941176471</v>
      </c>
      <c r="F7" s="11" t="s">
        <v>8</v>
      </c>
      <c r="G7" s="10" t="s">
        <v>32</v>
      </c>
      <c r="H7" s="3">
        <f t="shared" si="1"/>
        <v>50</v>
      </c>
      <c r="I7" s="11" t="s">
        <v>8</v>
      </c>
      <c r="J7" s="10" t="s">
        <v>43</v>
      </c>
      <c r="K7" s="2">
        <f t="shared" si="2"/>
        <v>36.111111111111107</v>
      </c>
      <c r="L7" s="11">
        <v>25</v>
      </c>
      <c r="M7" s="10">
        <v>40</v>
      </c>
      <c r="N7" s="3">
        <f t="shared" si="3"/>
        <v>62.5</v>
      </c>
      <c r="O7" s="3" t="s">
        <v>30</v>
      </c>
      <c r="P7" s="2" t="s">
        <v>50</v>
      </c>
      <c r="Q7" s="2">
        <f t="shared" si="4"/>
        <v>55.813953488372093</v>
      </c>
      <c r="R7" s="11" t="s">
        <v>23</v>
      </c>
      <c r="S7" s="10" t="s">
        <v>45</v>
      </c>
      <c r="T7" s="3">
        <f t="shared" si="5"/>
        <v>47.368421052631575</v>
      </c>
      <c r="U7" s="12">
        <f t="shared" si="6"/>
        <v>51.279306432215208</v>
      </c>
      <c r="W7" s="18"/>
    </row>
    <row r="8" spans="1:24" ht="27" customHeight="1">
      <c r="A8" s="9" t="s">
        <v>14</v>
      </c>
      <c r="B8" s="46" t="s">
        <v>496</v>
      </c>
      <c r="C8" s="11" t="s">
        <v>33</v>
      </c>
      <c r="D8" s="10" t="s">
        <v>41</v>
      </c>
      <c r="E8" s="3">
        <f t="shared" si="0"/>
        <v>79.411764705882348</v>
      </c>
      <c r="F8" s="11" t="s">
        <v>23</v>
      </c>
      <c r="G8" s="10" t="s">
        <v>32</v>
      </c>
      <c r="H8" s="3">
        <f t="shared" si="1"/>
        <v>69.230769230769226</v>
      </c>
      <c r="I8" s="11" t="s">
        <v>29</v>
      </c>
      <c r="J8" s="10" t="s">
        <v>43</v>
      </c>
      <c r="K8" s="2">
        <f t="shared" si="2"/>
        <v>63.888888888888886</v>
      </c>
      <c r="L8" s="11">
        <v>30</v>
      </c>
      <c r="M8" s="10">
        <v>40</v>
      </c>
      <c r="N8" s="3">
        <f t="shared" si="3"/>
        <v>75</v>
      </c>
      <c r="O8" s="3" t="s">
        <v>39</v>
      </c>
      <c r="P8" s="2" t="s">
        <v>50</v>
      </c>
      <c r="Q8" s="2">
        <f t="shared" si="4"/>
        <v>76.744186046511629</v>
      </c>
      <c r="R8" s="11" t="s">
        <v>32</v>
      </c>
      <c r="S8" s="10" t="s">
        <v>45</v>
      </c>
      <c r="T8" s="3">
        <f t="shared" si="5"/>
        <v>68.421052631578945</v>
      </c>
      <c r="U8" s="12">
        <f t="shared" si="6"/>
        <v>72.116110250605175</v>
      </c>
      <c r="W8" s="18"/>
    </row>
    <row r="9" spans="1:24" ht="27" customHeight="1">
      <c r="A9" s="9" t="s">
        <v>15</v>
      </c>
      <c r="B9" s="46" t="s">
        <v>497</v>
      </c>
      <c r="C9" s="11" t="s">
        <v>36</v>
      </c>
      <c r="D9" s="10" t="s">
        <v>41</v>
      </c>
      <c r="E9" s="3">
        <f t="shared" si="0"/>
        <v>88.235294117647058</v>
      </c>
      <c r="F9" s="11" t="s">
        <v>28</v>
      </c>
      <c r="G9" s="10" t="s">
        <v>32</v>
      </c>
      <c r="H9" s="3">
        <f t="shared" si="1"/>
        <v>84.615384615384613</v>
      </c>
      <c r="I9" s="11" t="s">
        <v>38</v>
      </c>
      <c r="J9" s="10" t="s">
        <v>43</v>
      </c>
      <c r="K9" s="2">
        <f t="shared" si="2"/>
        <v>88.888888888888886</v>
      </c>
      <c r="L9" s="11">
        <v>36</v>
      </c>
      <c r="M9" s="10">
        <v>40</v>
      </c>
      <c r="N9" s="3">
        <f t="shared" si="3"/>
        <v>90</v>
      </c>
      <c r="O9" s="3" t="s">
        <v>39</v>
      </c>
      <c r="P9" s="2" t="s">
        <v>50</v>
      </c>
      <c r="Q9" s="2">
        <f t="shared" si="4"/>
        <v>76.744186046511629</v>
      </c>
      <c r="R9" s="11" t="s">
        <v>37</v>
      </c>
      <c r="S9" s="10" t="s">
        <v>45</v>
      </c>
      <c r="T9" s="3">
        <f t="shared" si="5"/>
        <v>81.578947368421055</v>
      </c>
      <c r="U9" s="12">
        <f t="shared" si="6"/>
        <v>85.010450172808859</v>
      </c>
      <c r="W9" s="18"/>
    </row>
    <row r="10" spans="1:24" ht="27" customHeight="1">
      <c r="A10" s="9" t="s">
        <v>16</v>
      </c>
      <c r="B10" s="46" t="s">
        <v>498</v>
      </c>
      <c r="C10" s="11" t="s">
        <v>7</v>
      </c>
      <c r="D10" s="10" t="s">
        <v>41</v>
      </c>
      <c r="E10" s="3">
        <f t="shared" si="0"/>
        <v>47.058823529411761</v>
      </c>
      <c r="F10" s="11" t="s">
        <v>9</v>
      </c>
      <c r="G10" s="10" t="s">
        <v>32</v>
      </c>
      <c r="H10" s="3">
        <f t="shared" si="1"/>
        <v>57.692307692307686</v>
      </c>
      <c r="I10" s="11" t="s">
        <v>9</v>
      </c>
      <c r="J10" s="10" t="s">
        <v>43</v>
      </c>
      <c r="K10" s="2">
        <f t="shared" si="2"/>
        <v>41.666666666666671</v>
      </c>
      <c r="L10" s="11">
        <v>29</v>
      </c>
      <c r="M10" s="10">
        <v>40</v>
      </c>
      <c r="N10" s="3">
        <f t="shared" si="3"/>
        <v>72.5</v>
      </c>
      <c r="O10" s="3" t="s">
        <v>22</v>
      </c>
      <c r="P10" s="2" t="s">
        <v>50</v>
      </c>
      <c r="Q10" s="2">
        <f t="shared" si="4"/>
        <v>39.534883720930232</v>
      </c>
      <c r="R10" s="11" t="s">
        <v>19</v>
      </c>
      <c r="S10" s="10" t="s">
        <v>45</v>
      </c>
      <c r="T10" s="3">
        <f t="shared" si="5"/>
        <v>21.052631578947366</v>
      </c>
      <c r="U10" s="12">
        <f t="shared" si="6"/>
        <v>46.584218864710628</v>
      </c>
      <c r="W10" s="18"/>
    </row>
    <row r="11" spans="1:24" ht="27" customHeight="1">
      <c r="A11" s="9" t="s">
        <v>18</v>
      </c>
      <c r="B11" s="46" t="s">
        <v>499</v>
      </c>
      <c r="C11" s="11" t="s">
        <v>29</v>
      </c>
      <c r="D11" s="10" t="s">
        <v>41</v>
      </c>
      <c r="E11" s="3">
        <f t="shared" si="0"/>
        <v>67.64705882352942</v>
      </c>
      <c r="F11" s="11" t="s">
        <v>17</v>
      </c>
      <c r="G11" s="10" t="s">
        <v>32</v>
      </c>
      <c r="H11" s="3">
        <f t="shared" si="1"/>
        <v>53.846153846153847</v>
      </c>
      <c r="I11" s="11" t="s">
        <v>29</v>
      </c>
      <c r="J11" s="10" t="s">
        <v>43</v>
      </c>
      <c r="K11" s="2">
        <f t="shared" si="2"/>
        <v>63.888888888888886</v>
      </c>
      <c r="L11" s="11">
        <v>30</v>
      </c>
      <c r="M11" s="10">
        <v>40</v>
      </c>
      <c r="N11" s="3">
        <f t="shared" si="3"/>
        <v>75</v>
      </c>
      <c r="O11" s="3" t="s">
        <v>33</v>
      </c>
      <c r="P11" s="2" t="s">
        <v>50</v>
      </c>
      <c r="Q11" s="2">
        <f t="shared" si="4"/>
        <v>62.790697674418603</v>
      </c>
      <c r="R11" s="11" t="s">
        <v>28</v>
      </c>
      <c r="S11" s="10" t="s">
        <v>45</v>
      </c>
      <c r="T11" s="3">
        <f t="shared" si="5"/>
        <v>57.894736842105267</v>
      </c>
      <c r="U11" s="12">
        <f t="shared" si="6"/>
        <v>63.511256012515993</v>
      </c>
      <c r="W11" s="18"/>
    </row>
    <row r="12" spans="1:24" ht="27" customHeight="1">
      <c r="A12" s="9" t="s">
        <v>19</v>
      </c>
      <c r="B12" s="46" t="s">
        <v>500</v>
      </c>
      <c r="C12" s="11" t="s">
        <v>28</v>
      </c>
      <c r="D12" s="10" t="s">
        <v>41</v>
      </c>
      <c r="E12" s="3">
        <f t="shared" si="0"/>
        <v>64.705882352941174</v>
      </c>
      <c r="F12" s="11" t="s">
        <v>7</v>
      </c>
      <c r="G12" s="10" t="s">
        <v>32</v>
      </c>
      <c r="H12" s="3">
        <f t="shared" si="1"/>
        <v>61.53846153846154</v>
      </c>
      <c r="I12" s="11" t="s">
        <v>28</v>
      </c>
      <c r="J12" s="10" t="s">
        <v>43</v>
      </c>
      <c r="K12" s="2">
        <f t="shared" si="2"/>
        <v>61.111111111111114</v>
      </c>
      <c r="L12" s="11">
        <v>28</v>
      </c>
      <c r="M12" s="10">
        <v>40</v>
      </c>
      <c r="N12" s="3">
        <f t="shared" si="3"/>
        <v>70</v>
      </c>
      <c r="O12" s="3" t="s">
        <v>35</v>
      </c>
      <c r="P12" s="2" t="s">
        <v>50</v>
      </c>
      <c r="Q12" s="2">
        <f t="shared" si="4"/>
        <v>67.441860465116278</v>
      </c>
      <c r="R12" s="11" t="s">
        <v>28</v>
      </c>
      <c r="S12" s="10" t="s">
        <v>45</v>
      </c>
      <c r="T12" s="3">
        <f t="shared" si="5"/>
        <v>57.894736842105267</v>
      </c>
      <c r="U12" s="12">
        <f t="shared" si="6"/>
        <v>63.782008718289234</v>
      </c>
      <c r="W12" s="18"/>
    </row>
    <row r="13" spans="1:24" ht="27" customHeight="1">
      <c r="A13" s="9" t="s">
        <v>20</v>
      </c>
      <c r="B13" s="46" t="s">
        <v>501</v>
      </c>
      <c r="C13" s="11" t="s">
        <v>25</v>
      </c>
      <c r="D13" s="10" t="s">
        <v>41</v>
      </c>
      <c r="E13" s="3">
        <f t="shared" si="0"/>
        <v>58.82352941176471</v>
      </c>
      <c r="F13" s="11" t="s">
        <v>24</v>
      </c>
      <c r="G13" s="10" t="s">
        <v>32</v>
      </c>
      <c r="H13" s="3">
        <f t="shared" si="1"/>
        <v>73.076923076923066</v>
      </c>
      <c r="I13" s="11" t="s">
        <v>28</v>
      </c>
      <c r="J13" s="10" t="s">
        <v>43</v>
      </c>
      <c r="K13" s="2">
        <f t="shared" si="2"/>
        <v>61.111111111111114</v>
      </c>
      <c r="L13" s="11">
        <v>34</v>
      </c>
      <c r="M13" s="10">
        <v>40</v>
      </c>
      <c r="N13" s="3">
        <f t="shared" si="3"/>
        <v>85</v>
      </c>
      <c r="O13" s="3" t="s">
        <v>41</v>
      </c>
      <c r="P13" s="2" t="s">
        <v>50</v>
      </c>
      <c r="Q13" s="2">
        <f t="shared" si="4"/>
        <v>79.069767441860463</v>
      </c>
      <c r="R13" s="11" t="s">
        <v>31</v>
      </c>
      <c r="S13" s="10" t="s">
        <v>45</v>
      </c>
      <c r="T13" s="3">
        <f t="shared" si="5"/>
        <v>65.789473684210535</v>
      </c>
      <c r="U13" s="12">
        <f t="shared" si="6"/>
        <v>70.478467454311655</v>
      </c>
      <c r="W13" s="18"/>
    </row>
    <row r="14" spans="1:24" ht="27" customHeight="1">
      <c r="A14" s="9" t="s">
        <v>10</v>
      </c>
      <c r="B14" s="46" t="s">
        <v>502</v>
      </c>
      <c r="C14" s="11" t="s">
        <v>28</v>
      </c>
      <c r="D14" s="10" t="s">
        <v>41</v>
      </c>
      <c r="E14" s="3">
        <f t="shared" si="0"/>
        <v>64.705882352941174</v>
      </c>
      <c r="F14" s="11" t="s">
        <v>22</v>
      </c>
      <c r="G14" s="10" t="s">
        <v>32</v>
      </c>
      <c r="H14" s="3">
        <f t="shared" si="1"/>
        <v>65.384615384615387</v>
      </c>
      <c r="I14" s="11" t="s">
        <v>22</v>
      </c>
      <c r="J14" s="10" t="s">
        <v>43</v>
      </c>
      <c r="K14" s="2">
        <f t="shared" si="2"/>
        <v>47.222222222222221</v>
      </c>
      <c r="L14" s="11">
        <v>28</v>
      </c>
      <c r="M14" s="10">
        <v>40</v>
      </c>
      <c r="N14" s="3">
        <f t="shared" si="3"/>
        <v>70</v>
      </c>
      <c r="O14" s="3" t="s">
        <v>36</v>
      </c>
      <c r="P14" s="2" t="s">
        <v>50</v>
      </c>
      <c r="Q14" s="2">
        <f t="shared" si="4"/>
        <v>69.767441860465112</v>
      </c>
      <c r="R14" s="11" t="s">
        <v>23</v>
      </c>
      <c r="S14" s="10" t="s">
        <v>45</v>
      </c>
      <c r="T14" s="3">
        <f t="shared" si="5"/>
        <v>47.368421052631575</v>
      </c>
      <c r="U14" s="12">
        <f t="shared" si="6"/>
        <v>60.741430478812582</v>
      </c>
      <c r="W14" s="18"/>
    </row>
    <row r="15" spans="1:24" ht="27" customHeight="1">
      <c r="A15" s="9" t="s">
        <v>21</v>
      </c>
      <c r="B15" s="46" t="s">
        <v>503</v>
      </c>
      <c r="C15" s="11" t="s">
        <v>24</v>
      </c>
      <c r="D15" s="10" t="s">
        <v>41</v>
      </c>
      <c r="E15" s="3">
        <f t="shared" si="0"/>
        <v>55.882352941176471</v>
      </c>
      <c r="F15" s="11" t="s">
        <v>23</v>
      </c>
      <c r="G15" s="10" t="s">
        <v>32</v>
      </c>
      <c r="H15" s="3">
        <f t="shared" si="1"/>
        <v>69.230769230769226</v>
      </c>
      <c r="I15" s="11" t="s">
        <v>24</v>
      </c>
      <c r="J15" s="10" t="s">
        <v>43</v>
      </c>
      <c r="K15" s="2">
        <f t="shared" si="2"/>
        <v>52.777777777777779</v>
      </c>
      <c r="L15" s="11">
        <v>29</v>
      </c>
      <c r="M15" s="10">
        <v>40</v>
      </c>
      <c r="N15" s="3">
        <f t="shared" si="3"/>
        <v>72.5</v>
      </c>
      <c r="O15" s="3" t="s">
        <v>38</v>
      </c>
      <c r="P15" s="2" t="s">
        <v>50</v>
      </c>
      <c r="Q15" s="2">
        <f t="shared" si="4"/>
        <v>74.418604651162795</v>
      </c>
      <c r="R15" s="11" t="s">
        <v>31</v>
      </c>
      <c r="S15" s="10" t="s">
        <v>45</v>
      </c>
      <c r="T15" s="3">
        <f t="shared" si="5"/>
        <v>65.789473684210535</v>
      </c>
      <c r="U15" s="12">
        <f t="shared" si="6"/>
        <v>65.099829714182803</v>
      </c>
      <c r="W15" s="18"/>
    </row>
    <row r="16" spans="1:24" ht="27" customHeight="1">
      <c r="A16" s="9" t="s">
        <v>6</v>
      </c>
      <c r="B16" s="46" t="s">
        <v>504</v>
      </c>
      <c r="C16" s="11" t="s">
        <v>35</v>
      </c>
      <c r="D16" s="10" t="s">
        <v>41</v>
      </c>
      <c r="E16" s="3">
        <f t="shared" si="0"/>
        <v>85.294117647058826</v>
      </c>
      <c r="F16" s="11" t="s">
        <v>29</v>
      </c>
      <c r="G16" s="10" t="s">
        <v>32</v>
      </c>
      <c r="H16" s="3">
        <f t="shared" si="1"/>
        <v>88.461538461538453</v>
      </c>
      <c r="I16" s="11" t="s">
        <v>36</v>
      </c>
      <c r="J16" s="10" t="s">
        <v>43</v>
      </c>
      <c r="K16" s="2">
        <f t="shared" si="2"/>
        <v>83.333333333333343</v>
      </c>
      <c r="L16" s="11">
        <v>34</v>
      </c>
      <c r="M16" s="10">
        <v>40</v>
      </c>
      <c r="N16" s="3">
        <f t="shared" si="3"/>
        <v>85</v>
      </c>
      <c r="O16" s="3" t="s">
        <v>44</v>
      </c>
      <c r="P16" s="2" t="s">
        <v>50</v>
      </c>
      <c r="Q16" s="2">
        <f t="shared" si="4"/>
        <v>86.04651162790698</v>
      </c>
      <c r="R16" s="11" t="s">
        <v>39</v>
      </c>
      <c r="S16" s="10" t="s">
        <v>45</v>
      </c>
      <c r="T16" s="3">
        <f t="shared" si="5"/>
        <v>86.842105263157904</v>
      </c>
      <c r="U16" s="12">
        <f t="shared" si="6"/>
        <v>85.829601055499253</v>
      </c>
      <c r="W16" s="18"/>
    </row>
    <row r="17" spans="1:23" ht="27" customHeight="1">
      <c r="A17" s="9" t="s">
        <v>8</v>
      </c>
      <c r="B17" s="46" t="s">
        <v>505</v>
      </c>
      <c r="C17" s="11" t="s">
        <v>28</v>
      </c>
      <c r="D17" s="10" t="s">
        <v>41</v>
      </c>
      <c r="E17" s="3">
        <f t="shared" si="0"/>
        <v>64.705882352941174</v>
      </c>
      <c r="F17" s="11" t="s">
        <v>9</v>
      </c>
      <c r="G17" s="10" t="s">
        <v>32</v>
      </c>
      <c r="H17" s="3">
        <f t="shared" si="1"/>
        <v>57.692307692307686</v>
      </c>
      <c r="I17" s="11" t="s">
        <v>23</v>
      </c>
      <c r="J17" s="10" t="s">
        <v>43</v>
      </c>
      <c r="K17" s="2">
        <f t="shared" si="2"/>
        <v>50</v>
      </c>
      <c r="L17" s="11">
        <v>36</v>
      </c>
      <c r="M17" s="10">
        <v>40</v>
      </c>
      <c r="N17" s="3">
        <f t="shared" si="3"/>
        <v>90</v>
      </c>
      <c r="O17" s="3" t="s">
        <v>36</v>
      </c>
      <c r="P17" s="2" t="s">
        <v>50</v>
      </c>
      <c r="Q17" s="2">
        <f t="shared" si="4"/>
        <v>69.767441860465112</v>
      </c>
      <c r="R17" s="11" t="s">
        <v>26</v>
      </c>
      <c r="S17" s="10" t="s">
        <v>45</v>
      </c>
      <c r="T17" s="3">
        <f t="shared" si="5"/>
        <v>55.26315789473685</v>
      </c>
      <c r="U17" s="12">
        <f t="shared" si="6"/>
        <v>64.5714649667418</v>
      </c>
      <c r="W17" s="18"/>
    </row>
    <row r="18" spans="1:23" ht="27" customHeight="1">
      <c r="A18" s="9" t="s">
        <v>17</v>
      </c>
      <c r="B18" s="46" t="s">
        <v>506</v>
      </c>
      <c r="C18" s="11" t="s">
        <v>28</v>
      </c>
      <c r="D18" s="10" t="s">
        <v>41</v>
      </c>
      <c r="E18" s="3">
        <f t="shared" si="0"/>
        <v>64.705882352941174</v>
      </c>
      <c r="F18" s="11" t="s">
        <v>7</v>
      </c>
      <c r="G18" s="10" t="s">
        <v>32</v>
      </c>
      <c r="H18" s="3">
        <f t="shared" si="1"/>
        <v>61.53846153846154</v>
      </c>
      <c r="I18" s="11" t="s">
        <v>24</v>
      </c>
      <c r="J18" s="10" t="s">
        <v>43</v>
      </c>
      <c r="K18" s="2">
        <f t="shared" si="2"/>
        <v>52.777777777777779</v>
      </c>
      <c r="L18" s="11">
        <v>32</v>
      </c>
      <c r="M18" s="10">
        <v>40</v>
      </c>
      <c r="N18" s="3">
        <f t="shared" si="3"/>
        <v>80</v>
      </c>
      <c r="O18" s="3" t="s">
        <v>34</v>
      </c>
      <c r="P18" s="2" t="s">
        <v>50</v>
      </c>
      <c r="Q18" s="2">
        <f t="shared" si="4"/>
        <v>65.116279069767444</v>
      </c>
      <c r="R18" s="11" t="s">
        <v>34</v>
      </c>
      <c r="S18" s="10" t="s">
        <v>45</v>
      </c>
      <c r="T18" s="3">
        <f t="shared" si="5"/>
        <v>73.68421052631578</v>
      </c>
      <c r="U18" s="12">
        <f t="shared" si="6"/>
        <v>66.303768544210627</v>
      </c>
      <c r="W18" s="18"/>
    </row>
    <row r="19" spans="1:23" ht="27" customHeight="1">
      <c r="A19" s="9" t="s">
        <v>9</v>
      </c>
      <c r="B19" s="46" t="s">
        <v>507</v>
      </c>
      <c r="C19" s="11" t="s">
        <v>26</v>
      </c>
      <c r="D19" s="10" t="s">
        <v>41</v>
      </c>
      <c r="E19" s="3">
        <f t="shared" si="0"/>
        <v>61.764705882352942</v>
      </c>
      <c r="F19" s="11" t="s">
        <v>17</v>
      </c>
      <c r="G19" s="10" t="s">
        <v>32</v>
      </c>
      <c r="H19" s="3">
        <f t="shared" si="1"/>
        <v>53.846153846153847</v>
      </c>
      <c r="I19" s="11" t="s">
        <v>7</v>
      </c>
      <c r="J19" s="10" t="s">
        <v>43</v>
      </c>
      <c r="K19" s="2">
        <f t="shared" si="2"/>
        <v>44.444444444444443</v>
      </c>
      <c r="L19" s="11">
        <v>33</v>
      </c>
      <c r="M19" s="10">
        <v>40</v>
      </c>
      <c r="N19" s="3">
        <f t="shared" si="3"/>
        <v>82.5</v>
      </c>
      <c r="O19" s="3" t="s">
        <v>31</v>
      </c>
      <c r="P19" s="2" t="s">
        <v>50</v>
      </c>
      <c r="Q19" s="2">
        <f t="shared" si="4"/>
        <v>58.139534883720934</v>
      </c>
      <c r="R19" s="11" t="s">
        <v>15</v>
      </c>
      <c r="S19" s="10" t="s">
        <v>45</v>
      </c>
      <c r="T19" s="3">
        <f t="shared" si="5"/>
        <v>13.157894736842104</v>
      </c>
      <c r="U19" s="12">
        <f t="shared" si="6"/>
        <v>52.308788965585713</v>
      </c>
      <c r="W19" s="18"/>
    </row>
    <row r="20" spans="1:23" ht="27" customHeight="1">
      <c r="A20" s="9" t="s">
        <v>7</v>
      </c>
      <c r="B20" s="46" t="s">
        <v>508</v>
      </c>
      <c r="C20" s="11" t="s">
        <v>24</v>
      </c>
      <c r="D20" s="10" t="s">
        <v>41</v>
      </c>
      <c r="E20" s="3">
        <f t="shared" si="0"/>
        <v>55.882352941176471</v>
      </c>
      <c r="F20" s="11" t="s">
        <v>9</v>
      </c>
      <c r="G20" s="10" t="s">
        <v>32</v>
      </c>
      <c r="H20" s="3">
        <f t="shared" si="1"/>
        <v>57.692307692307686</v>
      </c>
      <c r="I20" s="11" t="s">
        <v>20</v>
      </c>
      <c r="J20" s="10" t="s">
        <v>43</v>
      </c>
      <c r="K20" s="2">
        <f t="shared" si="2"/>
        <v>25</v>
      </c>
      <c r="L20" s="11">
        <v>25</v>
      </c>
      <c r="M20" s="10">
        <v>40</v>
      </c>
      <c r="N20" s="3">
        <f t="shared" si="3"/>
        <v>62.5</v>
      </c>
      <c r="O20" s="3" t="s">
        <v>34</v>
      </c>
      <c r="P20" s="2" t="s">
        <v>50</v>
      </c>
      <c r="Q20" s="2">
        <f t="shared" si="4"/>
        <v>65.116279069767444</v>
      </c>
      <c r="R20" s="11" t="s">
        <v>30</v>
      </c>
      <c r="S20" s="10" t="s">
        <v>45</v>
      </c>
      <c r="T20" s="3">
        <f t="shared" si="5"/>
        <v>63.157894736842103</v>
      </c>
      <c r="U20" s="12">
        <f t="shared" si="6"/>
        <v>54.891472406682283</v>
      </c>
      <c r="W20" s="18"/>
    </row>
    <row r="21" spans="1:23" ht="27" customHeight="1">
      <c r="A21" s="9" t="s">
        <v>22</v>
      </c>
      <c r="B21" s="46" t="s">
        <v>509</v>
      </c>
      <c r="C21" s="11" t="s">
        <v>29</v>
      </c>
      <c r="D21" s="10" t="s">
        <v>41</v>
      </c>
      <c r="E21" s="3">
        <f t="shared" si="0"/>
        <v>67.64705882352942</v>
      </c>
      <c r="F21" s="11" t="s">
        <v>24</v>
      </c>
      <c r="G21" s="10" t="s">
        <v>32</v>
      </c>
      <c r="H21" s="3">
        <f t="shared" si="1"/>
        <v>73.076923076923066</v>
      </c>
      <c r="I21" s="11" t="s">
        <v>26</v>
      </c>
      <c r="J21" s="10" t="s">
        <v>43</v>
      </c>
      <c r="K21" s="2">
        <f t="shared" si="2"/>
        <v>58.333333333333336</v>
      </c>
      <c r="L21" s="11">
        <v>36</v>
      </c>
      <c r="M21" s="10">
        <v>40</v>
      </c>
      <c r="N21" s="3">
        <f t="shared" si="3"/>
        <v>90</v>
      </c>
      <c r="O21" s="3" t="s">
        <v>38</v>
      </c>
      <c r="P21" s="2" t="s">
        <v>50</v>
      </c>
      <c r="Q21" s="2">
        <f t="shared" si="4"/>
        <v>74.418604651162795</v>
      </c>
      <c r="R21" s="11" t="s">
        <v>33</v>
      </c>
      <c r="S21" s="10" t="s">
        <v>45</v>
      </c>
      <c r="T21" s="3">
        <f t="shared" si="5"/>
        <v>71.05263157894737</v>
      </c>
      <c r="U21" s="12">
        <f t="shared" si="6"/>
        <v>72.421425243982682</v>
      </c>
      <c r="W21" s="18"/>
    </row>
    <row r="22" spans="1:23" ht="27" customHeight="1">
      <c r="A22" s="9" t="s">
        <v>23</v>
      </c>
      <c r="B22" s="46" t="s">
        <v>510</v>
      </c>
      <c r="C22" s="11" t="s">
        <v>35</v>
      </c>
      <c r="D22" s="10" t="s">
        <v>41</v>
      </c>
      <c r="E22" s="3">
        <f t="shared" si="0"/>
        <v>85.294117647058826</v>
      </c>
      <c r="F22" s="11" t="s">
        <v>28</v>
      </c>
      <c r="G22" s="10" t="s">
        <v>32</v>
      </c>
      <c r="H22" s="3">
        <f t="shared" si="1"/>
        <v>84.615384615384613</v>
      </c>
      <c r="I22" s="11" t="s">
        <v>31</v>
      </c>
      <c r="J22" s="10" t="s">
        <v>43</v>
      </c>
      <c r="K22" s="2">
        <f t="shared" si="2"/>
        <v>69.444444444444443</v>
      </c>
      <c r="L22" s="11">
        <v>30</v>
      </c>
      <c r="M22" s="10">
        <v>40</v>
      </c>
      <c r="N22" s="3">
        <f t="shared" si="3"/>
        <v>75</v>
      </c>
      <c r="O22" s="3" t="s">
        <v>43</v>
      </c>
      <c r="P22" s="2" t="s">
        <v>50</v>
      </c>
      <c r="Q22" s="2">
        <f t="shared" si="4"/>
        <v>83.720930232558146</v>
      </c>
      <c r="R22" s="11" t="s">
        <v>35</v>
      </c>
      <c r="S22" s="10" t="s">
        <v>45</v>
      </c>
      <c r="T22" s="3">
        <f t="shared" si="5"/>
        <v>76.31578947368422</v>
      </c>
      <c r="U22" s="12">
        <f t="shared" si="6"/>
        <v>79.065111068855046</v>
      </c>
      <c r="W22" s="18"/>
    </row>
    <row r="23" spans="1:23" ht="27" customHeight="1">
      <c r="A23" s="9" t="s">
        <v>24</v>
      </c>
      <c r="B23" s="46" t="s">
        <v>511</v>
      </c>
      <c r="C23" s="11" t="s">
        <v>34</v>
      </c>
      <c r="D23" s="10" t="s">
        <v>41</v>
      </c>
      <c r="E23" s="3">
        <f t="shared" si="0"/>
        <v>82.35294117647058</v>
      </c>
      <c r="F23" s="11" t="s">
        <v>25</v>
      </c>
      <c r="G23" s="10" t="s">
        <v>32</v>
      </c>
      <c r="H23" s="3">
        <f t="shared" si="1"/>
        <v>76.923076923076934</v>
      </c>
      <c r="I23" s="11" t="s">
        <v>34</v>
      </c>
      <c r="J23" s="10" t="s">
        <v>43</v>
      </c>
      <c r="K23" s="2">
        <f t="shared" si="2"/>
        <v>77.777777777777786</v>
      </c>
      <c r="L23" s="11">
        <v>33</v>
      </c>
      <c r="M23" s="10">
        <v>40</v>
      </c>
      <c r="N23" s="3">
        <f t="shared" si="3"/>
        <v>82.5</v>
      </c>
      <c r="O23" s="3" t="s">
        <v>42</v>
      </c>
      <c r="P23" s="2" t="s">
        <v>50</v>
      </c>
      <c r="Q23" s="2">
        <f t="shared" si="4"/>
        <v>81.395348837209298</v>
      </c>
      <c r="R23" s="11" t="s">
        <v>33</v>
      </c>
      <c r="S23" s="10" t="s">
        <v>45</v>
      </c>
      <c r="T23" s="3">
        <f t="shared" si="5"/>
        <v>71.05263157894737</v>
      </c>
      <c r="U23" s="12">
        <f t="shared" si="6"/>
        <v>78.666962715580325</v>
      </c>
      <c r="W23" s="18"/>
    </row>
    <row r="24" spans="1:23" ht="27" customHeight="1">
      <c r="A24" s="9" t="s">
        <v>25</v>
      </c>
      <c r="B24" s="46" t="s">
        <v>512</v>
      </c>
      <c r="C24" s="11" t="s">
        <v>39</v>
      </c>
      <c r="D24" s="10" t="s">
        <v>41</v>
      </c>
      <c r="E24" s="3">
        <f t="shared" si="0"/>
        <v>97.058823529411768</v>
      </c>
      <c r="F24" s="11" t="s">
        <v>30</v>
      </c>
      <c r="G24" s="10" t="s">
        <v>32</v>
      </c>
      <c r="H24" s="3">
        <f t="shared" si="1"/>
        <v>92.307692307692307</v>
      </c>
      <c r="I24" s="11" t="s">
        <v>39</v>
      </c>
      <c r="J24" s="10" t="s">
        <v>43</v>
      </c>
      <c r="K24" s="2">
        <f t="shared" si="2"/>
        <v>91.666666666666657</v>
      </c>
      <c r="L24" s="11">
        <v>40</v>
      </c>
      <c r="M24" s="10">
        <v>40</v>
      </c>
      <c r="N24" s="3">
        <f t="shared" si="3"/>
        <v>100</v>
      </c>
      <c r="O24" s="3" t="s">
        <v>48</v>
      </c>
      <c r="P24" s="2" t="s">
        <v>50</v>
      </c>
      <c r="Q24" s="2">
        <f t="shared" si="4"/>
        <v>95.348837209302332</v>
      </c>
      <c r="R24" s="11" t="s">
        <v>39</v>
      </c>
      <c r="S24" s="10" t="s">
        <v>45</v>
      </c>
      <c r="T24" s="3">
        <f t="shared" si="5"/>
        <v>86.842105263157904</v>
      </c>
      <c r="U24" s="12">
        <f t="shared" si="6"/>
        <v>93.870687496038499</v>
      </c>
      <c r="W24" s="18"/>
    </row>
    <row r="25" spans="1:23" ht="27" customHeight="1">
      <c r="A25" s="9" t="s">
        <v>26</v>
      </c>
      <c r="B25" s="46" t="s">
        <v>513</v>
      </c>
      <c r="C25" s="11" t="s">
        <v>9</v>
      </c>
      <c r="D25" s="10" t="s">
        <v>41</v>
      </c>
      <c r="E25" s="3">
        <f t="shared" si="0"/>
        <v>44.117647058823529</v>
      </c>
      <c r="F25" s="11" t="s">
        <v>17</v>
      </c>
      <c r="G25" s="10" t="s">
        <v>32</v>
      </c>
      <c r="H25" s="3">
        <f t="shared" si="1"/>
        <v>53.846153846153847</v>
      </c>
      <c r="I25" s="11" t="s">
        <v>19</v>
      </c>
      <c r="J25" s="10" t="s">
        <v>43</v>
      </c>
      <c r="K25" s="2">
        <f t="shared" si="2"/>
        <v>22.222222222222221</v>
      </c>
      <c r="L25" s="11">
        <v>20</v>
      </c>
      <c r="M25" s="10">
        <v>40</v>
      </c>
      <c r="N25" s="3">
        <f t="shared" si="3"/>
        <v>50</v>
      </c>
      <c r="O25" s="3" t="s">
        <v>30</v>
      </c>
      <c r="P25" s="2" t="s">
        <v>50</v>
      </c>
      <c r="Q25" s="2">
        <f t="shared" si="4"/>
        <v>55.813953488372093</v>
      </c>
      <c r="R25" s="11" t="s">
        <v>21</v>
      </c>
      <c r="S25" s="10" t="s">
        <v>45</v>
      </c>
      <c r="T25" s="3">
        <f t="shared" si="5"/>
        <v>28.947368421052634</v>
      </c>
      <c r="U25" s="12">
        <f t="shared" si="6"/>
        <v>42.491224172770721</v>
      </c>
      <c r="W25" s="18"/>
    </row>
    <row r="26" spans="1:23" ht="27" customHeight="1">
      <c r="A26" s="9" t="s">
        <v>28</v>
      </c>
      <c r="B26" s="46" t="s">
        <v>514</v>
      </c>
      <c r="C26" s="11" t="s">
        <v>33</v>
      </c>
      <c r="D26" s="10" t="s">
        <v>41</v>
      </c>
      <c r="E26" s="3">
        <f t="shared" si="0"/>
        <v>79.411764705882348</v>
      </c>
      <c r="F26" s="11" t="s">
        <v>25</v>
      </c>
      <c r="G26" s="10" t="s">
        <v>32</v>
      </c>
      <c r="H26" s="3">
        <f t="shared" si="1"/>
        <v>76.923076923076934</v>
      </c>
      <c r="I26" s="11" t="s">
        <v>32</v>
      </c>
      <c r="J26" s="10" t="s">
        <v>43</v>
      </c>
      <c r="K26" s="2">
        <f t="shared" si="2"/>
        <v>72.222222222222214</v>
      </c>
      <c r="L26" s="11">
        <v>35</v>
      </c>
      <c r="M26" s="10">
        <v>40</v>
      </c>
      <c r="N26" s="3">
        <f t="shared" si="3"/>
        <v>87.5</v>
      </c>
      <c r="O26" s="3" t="s">
        <v>36</v>
      </c>
      <c r="P26" s="2" t="s">
        <v>50</v>
      </c>
      <c r="Q26" s="2">
        <f t="shared" si="4"/>
        <v>69.767441860465112</v>
      </c>
      <c r="R26" s="11" t="s">
        <v>35</v>
      </c>
      <c r="S26" s="10" t="s">
        <v>45</v>
      </c>
      <c r="T26" s="3">
        <f t="shared" si="5"/>
        <v>76.31578947368422</v>
      </c>
      <c r="U26" s="12">
        <f t="shared" si="6"/>
        <v>77.023382530888469</v>
      </c>
      <c r="W26" s="18"/>
    </row>
    <row r="27" spans="1:23" ht="27" customHeight="1">
      <c r="A27" s="9" t="s">
        <v>29</v>
      </c>
      <c r="B27" s="46" t="s">
        <v>515</v>
      </c>
      <c r="C27" s="11" t="s">
        <v>22</v>
      </c>
      <c r="D27" s="10" t="s">
        <v>41</v>
      </c>
      <c r="E27" s="3">
        <f t="shared" si="0"/>
        <v>50</v>
      </c>
      <c r="F27" s="11" t="s">
        <v>23</v>
      </c>
      <c r="G27" s="10" t="s">
        <v>32</v>
      </c>
      <c r="H27" s="3">
        <f t="shared" si="1"/>
        <v>69.230769230769226</v>
      </c>
      <c r="I27" s="11" t="s">
        <v>32</v>
      </c>
      <c r="J27" s="10" t="s">
        <v>43</v>
      </c>
      <c r="K27" s="2">
        <f t="shared" si="2"/>
        <v>72.222222222222214</v>
      </c>
      <c r="L27" s="11">
        <v>34</v>
      </c>
      <c r="M27" s="10">
        <v>40</v>
      </c>
      <c r="N27" s="3">
        <f t="shared" si="3"/>
        <v>85</v>
      </c>
      <c r="O27" s="3" t="s">
        <v>33</v>
      </c>
      <c r="P27" s="2" t="s">
        <v>50</v>
      </c>
      <c r="Q27" s="2">
        <f t="shared" si="4"/>
        <v>62.790697674418603</v>
      </c>
      <c r="R27" s="11" t="s">
        <v>31</v>
      </c>
      <c r="S27" s="10" t="s">
        <v>45</v>
      </c>
      <c r="T27" s="3">
        <f t="shared" si="5"/>
        <v>65.789473684210535</v>
      </c>
      <c r="U27" s="12">
        <f t="shared" si="6"/>
        <v>67.5055271352701</v>
      </c>
      <c r="W27" s="18"/>
    </row>
    <row r="28" spans="1:23" ht="27" customHeight="1">
      <c r="A28" s="9" t="s">
        <v>30</v>
      </c>
      <c r="B28" s="46" t="s">
        <v>516</v>
      </c>
      <c r="C28" s="11" t="s">
        <v>37</v>
      </c>
      <c r="D28" s="10" t="s">
        <v>41</v>
      </c>
      <c r="E28" s="3">
        <f t="shared" si="0"/>
        <v>91.17647058823529</v>
      </c>
      <c r="F28" s="11" t="s">
        <v>30</v>
      </c>
      <c r="G28" s="10" t="s">
        <v>32</v>
      </c>
      <c r="H28" s="3">
        <f t="shared" si="1"/>
        <v>92.307692307692307</v>
      </c>
      <c r="I28" s="11" t="s">
        <v>37</v>
      </c>
      <c r="J28" s="10" t="s">
        <v>43</v>
      </c>
      <c r="K28" s="2">
        <f t="shared" si="2"/>
        <v>86.111111111111114</v>
      </c>
      <c r="L28" s="11">
        <v>32</v>
      </c>
      <c r="M28" s="10">
        <v>40</v>
      </c>
      <c r="N28" s="3">
        <f t="shared" si="3"/>
        <v>80</v>
      </c>
      <c r="O28" s="3" t="s">
        <v>47</v>
      </c>
      <c r="P28" s="2" t="s">
        <v>50</v>
      </c>
      <c r="Q28" s="2">
        <f t="shared" si="4"/>
        <v>93.023255813953483</v>
      </c>
      <c r="R28" s="11" t="s">
        <v>34</v>
      </c>
      <c r="S28" s="10" t="s">
        <v>45</v>
      </c>
      <c r="T28" s="3">
        <f t="shared" si="5"/>
        <v>73.68421052631578</v>
      </c>
      <c r="U28" s="12">
        <f t="shared" si="6"/>
        <v>86.050456724551324</v>
      </c>
      <c r="W28" s="18"/>
    </row>
    <row r="29" spans="1:23" ht="27" customHeight="1">
      <c r="A29" s="9" t="s">
        <v>31</v>
      </c>
      <c r="B29" s="46" t="s">
        <v>517</v>
      </c>
      <c r="C29" s="11" t="s">
        <v>38</v>
      </c>
      <c r="D29" s="10" t="s">
        <v>41</v>
      </c>
      <c r="E29" s="3">
        <f t="shared" si="0"/>
        <v>94.117647058823522</v>
      </c>
      <c r="F29" s="11" t="s">
        <v>30</v>
      </c>
      <c r="G29" s="10" t="s">
        <v>32</v>
      </c>
      <c r="H29" s="3">
        <f t="shared" si="1"/>
        <v>92.307692307692307</v>
      </c>
      <c r="I29" s="11" t="s">
        <v>38</v>
      </c>
      <c r="J29" s="10" t="s">
        <v>43</v>
      </c>
      <c r="K29" s="2">
        <f t="shared" si="2"/>
        <v>88.888888888888886</v>
      </c>
      <c r="L29" s="11">
        <v>35</v>
      </c>
      <c r="M29" s="10">
        <v>40</v>
      </c>
      <c r="N29" s="3">
        <f t="shared" si="3"/>
        <v>87.5</v>
      </c>
      <c r="O29" s="3" t="s">
        <v>47</v>
      </c>
      <c r="P29" s="2" t="s">
        <v>50</v>
      </c>
      <c r="Q29" s="2">
        <f t="shared" si="4"/>
        <v>93.023255813953483</v>
      </c>
      <c r="R29" s="11" t="s">
        <v>41</v>
      </c>
      <c r="S29" s="10" t="s">
        <v>45</v>
      </c>
      <c r="T29" s="3">
        <f t="shared" si="5"/>
        <v>89.473684210526315</v>
      </c>
      <c r="U29" s="12">
        <f t="shared" si="6"/>
        <v>90.885194713314078</v>
      </c>
      <c r="W29" s="18"/>
    </row>
    <row r="30" spans="1:23" ht="27" customHeight="1">
      <c r="A30" s="9" t="s">
        <v>32</v>
      </c>
      <c r="B30" s="46" t="s">
        <v>518</v>
      </c>
      <c r="C30" s="11" t="s">
        <v>38</v>
      </c>
      <c r="D30" s="10" t="s">
        <v>41</v>
      </c>
      <c r="E30" s="3">
        <f t="shared" si="0"/>
        <v>94.117647058823522</v>
      </c>
      <c r="F30" s="11" t="s">
        <v>31</v>
      </c>
      <c r="G30" s="10" t="s">
        <v>32</v>
      </c>
      <c r="H30" s="3">
        <f t="shared" si="1"/>
        <v>96.15384615384616</v>
      </c>
      <c r="I30" s="11" t="s">
        <v>36</v>
      </c>
      <c r="J30" s="10" t="s">
        <v>43</v>
      </c>
      <c r="K30" s="2">
        <f t="shared" si="2"/>
        <v>83.333333333333343</v>
      </c>
      <c r="L30" s="11">
        <v>35</v>
      </c>
      <c r="M30" s="10">
        <v>40</v>
      </c>
      <c r="N30" s="3">
        <f t="shared" si="3"/>
        <v>87.5</v>
      </c>
      <c r="O30" s="3" t="s">
        <v>47</v>
      </c>
      <c r="P30" s="2" t="s">
        <v>50</v>
      </c>
      <c r="Q30" s="2">
        <f t="shared" si="4"/>
        <v>93.023255813953483</v>
      </c>
      <c r="R30" s="11" t="s">
        <v>42</v>
      </c>
      <c r="S30" s="10" t="s">
        <v>45</v>
      </c>
      <c r="T30" s="3">
        <f t="shared" si="5"/>
        <v>92.10526315789474</v>
      </c>
      <c r="U30" s="12">
        <f t="shared" si="6"/>
        <v>91.038890919641858</v>
      </c>
      <c r="W30" s="18"/>
    </row>
    <row r="31" spans="1:23" ht="27" customHeight="1">
      <c r="A31" s="9" t="s">
        <v>33</v>
      </c>
      <c r="B31" s="46" t="s">
        <v>519</v>
      </c>
      <c r="C31" s="11" t="s">
        <v>34</v>
      </c>
      <c r="D31" s="10" t="s">
        <v>41</v>
      </c>
      <c r="E31" s="3">
        <f t="shared" si="0"/>
        <v>82.35294117647058</v>
      </c>
      <c r="F31" s="11" t="s">
        <v>30</v>
      </c>
      <c r="G31" s="10" t="s">
        <v>32</v>
      </c>
      <c r="H31" s="3">
        <f t="shared" si="1"/>
        <v>92.307692307692307</v>
      </c>
      <c r="I31" s="11" t="s">
        <v>36</v>
      </c>
      <c r="J31" s="10" t="s">
        <v>43</v>
      </c>
      <c r="K31" s="2">
        <f t="shared" si="2"/>
        <v>83.333333333333343</v>
      </c>
      <c r="L31" s="11">
        <v>34</v>
      </c>
      <c r="M31" s="10">
        <v>40</v>
      </c>
      <c r="N31" s="3">
        <f t="shared" si="3"/>
        <v>85</v>
      </c>
      <c r="O31" s="3" t="s">
        <v>44</v>
      </c>
      <c r="P31" s="2" t="s">
        <v>50</v>
      </c>
      <c r="Q31" s="2">
        <f t="shared" si="4"/>
        <v>86.04651162790698</v>
      </c>
      <c r="R31" s="11" t="s">
        <v>32</v>
      </c>
      <c r="S31" s="10" t="s">
        <v>45</v>
      </c>
      <c r="T31" s="3">
        <f t="shared" si="5"/>
        <v>68.421052631578945</v>
      </c>
      <c r="U31" s="12">
        <f t="shared" si="6"/>
        <v>82.910255179497028</v>
      </c>
      <c r="W31" s="18"/>
    </row>
    <row r="32" spans="1:23" ht="27" customHeight="1">
      <c r="A32" s="9" t="s">
        <v>34</v>
      </c>
      <c r="B32" s="46" t="s">
        <v>520</v>
      </c>
      <c r="C32" s="11" t="s">
        <v>39</v>
      </c>
      <c r="D32" s="10" t="s">
        <v>41</v>
      </c>
      <c r="E32" s="3">
        <f t="shared" si="0"/>
        <v>97.058823529411768</v>
      </c>
      <c r="F32" s="11" t="s">
        <v>32</v>
      </c>
      <c r="G32" s="10" t="s">
        <v>32</v>
      </c>
      <c r="H32" s="3">
        <f t="shared" si="1"/>
        <v>100</v>
      </c>
      <c r="I32" s="11" t="s">
        <v>42</v>
      </c>
      <c r="J32" s="10" t="s">
        <v>43</v>
      </c>
      <c r="K32" s="2">
        <f t="shared" si="2"/>
        <v>97.222222222222214</v>
      </c>
      <c r="L32" s="11">
        <v>35</v>
      </c>
      <c r="M32" s="10">
        <v>40</v>
      </c>
      <c r="N32" s="3">
        <f t="shared" si="3"/>
        <v>87.5</v>
      </c>
      <c r="O32" s="3" t="s">
        <v>50</v>
      </c>
      <c r="P32" s="2" t="s">
        <v>50</v>
      </c>
      <c r="Q32" s="2">
        <f t="shared" si="4"/>
        <v>100</v>
      </c>
      <c r="R32" s="11" t="s">
        <v>42</v>
      </c>
      <c r="S32" s="10" t="s">
        <v>45</v>
      </c>
      <c r="T32" s="3">
        <f t="shared" si="5"/>
        <v>92.10526315789474</v>
      </c>
      <c r="U32" s="12">
        <f t="shared" si="6"/>
        <v>95.647718151588109</v>
      </c>
      <c r="W32" s="18"/>
    </row>
    <row r="33" spans="1:23" ht="27" customHeight="1">
      <c r="A33" s="9" t="s">
        <v>35</v>
      </c>
      <c r="B33" s="46" t="s">
        <v>521</v>
      </c>
      <c r="C33" s="11" t="s">
        <v>6</v>
      </c>
      <c r="D33" s="10" t="s">
        <v>41</v>
      </c>
      <c r="E33" s="3">
        <f t="shared" si="0"/>
        <v>35.294117647058826</v>
      </c>
      <c r="F33" s="11" t="s">
        <v>9</v>
      </c>
      <c r="G33" s="10" t="s">
        <v>32</v>
      </c>
      <c r="H33" s="3">
        <f t="shared" si="1"/>
        <v>57.692307692307686</v>
      </c>
      <c r="I33" s="11" t="s">
        <v>28</v>
      </c>
      <c r="J33" s="10" t="s">
        <v>43</v>
      </c>
      <c r="K33" s="2">
        <f t="shared" si="2"/>
        <v>61.111111111111114</v>
      </c>
      <c r="L33" s="11">
        <v>32</v>
      </c>
      <c r="M33" s="10">
        <v>40</v>
      </c>
      <c r="N33" s="3">
        <f t="shared" si="3"/>
        <v>80</v>
      </c>
      <c r="O33" s="3" t="s">
        <v>23</v>
      </c>
      <c r="P33" s="2" t="s">
        <v>50</v>
      </c>
      <c r="Q33" s="2">
        <f t="shared" si="4"/>
        <v>41.860465116279073</v>
      </c>
      <c r="R33" s="11" t="s">
        <v>9</v>
      </c>
      <c r="S33" s="10" t="s">
        <v>45</v>
      </c>
      <c r="T33" s="3">
        <f t="shared" si="5"/>
        <v>39.473684210526315</v>
      </c>
      <c r="U33" s="12">
        <f t="shared" si="6"/>
        <v>52.571947629547175</v>
      </c>
      <c r="W33" s="18"/>
    </row>
    <row r="34" spans="1:23" ht="27" customHeight="1">
      <c r="A34" s="9" t="s">
        <v>36</v>
      </c>
      <c r="B34" s="46" t="s">
        <v>522</v>
      </c>
      <c r="C34" s="11" t="s">
        <v>33</v>
      </c>
      <c r="D34" s="10" t="s">
        <v>41</v>
      </c>
      <c r="E34" s="3">
        <f t="shared" si="0"/>
        <v>79.411764705882348</v>
      </c>
      <c r="F34" s="11" t="s">
        <v>22</v>
      </c>
      <c r="G34" s="10" t="s">
        <v>32</v>
      </c>
      <c r="H34" s="3">
        <f t="shared" si="1"/>
        <v>65.384615384615387</v>
      </c>
      <c r="I34" s="11" t="s">
        <v>29</v>
      </c>
      <c r="J34" s="10" t="s">
        <v>43</v>
      </c>
      <c r="K34" s="2">
        <f t="shared" si="2"/>
        <v>63.888888888888886</v>
      </c>
      <c r="L34" s="11">
        <v>30</v>
      </c>
      <c r="M34" s="10">
        <v>40</v>
      </c>
      <c r="N34" s="3">
        <f t="shared" si="3"/>
        <v>75</v>
      </c>
      <c r="O34" s="3" t="s">
        <v>39</v>
      </c>
      <c r="P34" s="2" t="s">
        <v>50</v>
      </c>
      <c r="Q34" s="2">
        <f t="shared" si="4"/>
        <v>76.744186046511629</v>
      </c>
      <c r="R34" s="11" t="s">
        <v>31</v>
      </c>
      <c r="S34" s="10" t="s">
        <v>45</v>
      </c>
      <c r="T34" s="3">
        <f t="shared" si="5"/>
        <v>65.789473684210535</v>
      </c>
      <c r="U34" s="12">
        <f t="shared" si="6"/>
        <v>71.036488118351457</v>
      </c>
      <c r="W34" s="18"/>
    </row>
    <row r="35" spans="1:23" ht="27" customHeight="1">
      <c r="A35" s="9" t="s">
        <v>37</v>
      </c>
      <c r="B35" s="46" t="s">
        <v>523</v>
      </c>
      <c r="C35" s="11" t="s">
        <v>24</v>
      </c>
      <c r="D35" s="10" t="s">
        <v>41</v>
      </c>
      <c r="E35" s="3">
        <f t="shared" si="0"/>
        <v>55.882352941176471</v>
      </c>
      <c r="F35" s="11" t="s">
        <v>23</v>
      </c>
      <c r="G35" s="10" t="s">
        <v>32</v>
      </c>
      <c r="H35" s="3">
        <f t="shared" si="1"/>
        <v>69.230769230769226</v>
      </c>
      <c r="I35" s="11" t="s">
        <v>23</v>
      </c>
      <c r="J35" s="10" t="s">
        <v>43</v>
      </c>
      <c r="K35" s="2">
        <f t="shared" si="2"/>
        <v>50</v>
      </c>
      <c r="L35" s="11">
        <v>30</v>
      </c>
      <c r="M35" s="10">
        <v>40</v>
      </c>
      <c r="N35" s="3">
        <f t="shared" si="3"/>
        <v>75</v>
      </c>
      <c r="O35" s="3" t="s">
        <v>36</v>
      </c>
      <c r="P35" s="2" t="s">
        <v>50</v>
      </c>
      <c r="Q35" s="2">
        <f t="shared" si="4"/>
        <v>69.767441860465112</v>
      </c>
      <c r="R35" s="11" t="s">
        <v>24</v>
      </c>
      <c r="S35" s="10" t="s">
        <v>45</v>
      </c>
      <c r="T35" s="3">
        <f t="shared" si="5"/>
        <v>50</v>
      </c>
      <c r="U35" s="12">
        <f t="shared" si="6"/>
        <v>61.646760672068467</v>
      </c>
      <c r="W35" s="18"/>
    </row>
    <row r="36" spans="1:23" ht="27" customHeight="1">
      <c r="A36" s="9" t="s">
        <v>38</v>
      </c>
      <c r="B36" s="46" t="s">
        <v>524</v>
      </c>
      <c r="C36" s="11" t="s">
        <v>41</v>
      </c>
      <c r="D36" s="10" t="s">
        <v>41</v>
      </c>
      <c r="E36" s="3">
        <f t="shared" si="0"/>
        <v>100</v>
      </c>
      <c r="F36" s="11" t="s">
        <v>32</v>
      </c>
      <c r="G36" s="10" t="s">
        <v>32</v>
      </c>
      <c r="H36" s="3">
        <f t="shared" si="1"/>
        <v>100</v>
      </c>
      <c r="I36" s="11" t="s">
        <v>42</v>
      </c>
      <c r="J36" s="10" t="s">
        <v>43</v>
      </c>
      <c r="K36" s="2">
        <f t="shared" si="2"/>
        <v>97.222222222222214</v>
      </c>
      <c r="L36" s="11">
        <v>40</v>
      </c>
      <c r="M36" s="10">
        <v>40</v>
      </c>
      <c r="N36" s="3">
        <f t="shared" si="3"/>
        <v>100</v>
      </c>
      <c r="O36" s="3" t="s">
        <v>50</v>
      </c>
      <c r="P36" s="2" t="s">
        <v>50</v>
      </c>
      <c r="Q36" s="2">
        <f t="shared" si="4"/>
        <v>100</v>
      </c>
      <c r="R36" s="11" t="s">
        <v>44</v>
      </c>
      <c r="S36" s="10" t="s">
        <v>45</v>
      </c>
      <c r="T36" s="3">
        <f t="shared" si="5"/>
        <v>97.368421052631575</v>
      </c>
      <c r="U36" s="12">
        <f t="shared" si="6"/>
        <v>99.09844054580897</v>
      </c>
      <c r="W36" s="18"/>
    </row>
    <row r="37" spans="1:23" ht="27" customHeight="1">
      <c r="A37" s="9" t="s">
        <v>39</v>
      </c>
      <c r="B37" s="46" t="s">
        <v>525</v>
      </c>
      <c r="C37" s="11" t="s">
        <v>32</v>
      </c>
      <c r="D37" s="10" t="s">
        <v>41</v>
      </c>
      <c r="E37" s="3">
        <f t="shared" si="0"/>
        <v>76.470588235294116</v>
      </c>
      <c r="F37" s="11" t="s">
        <v>24</v>
      </c>
      <c r="G37" s="10" t="s">
        <v>32</v>
      </c>
      <c r="H37" s="3">
        <f t="shared" si="1"/>
        <v>73.076923076923066</v>
      </c>
      <c r="I37" s="11" t="s">
        <v>30</v>
      </c>
      <c r="J37" s="10" t="s">
        <v>43</v>
      </c>
      <c r="K37" s="2">
        <f t="shared" si="2"/>
        <v>66.666666666666657</v>
      </c>
      <c r="L37" s="11">
        <v>38</v>
      </c>
      <c r="M37" s="10">
        <v>40</v>
      </c>
      <c r="N37" s="3">
        <f t="shared" si="3"/>
        <v>95</v>
      </c>
      <c r="O37" s="3" t="s">
        <v>36</v>
      </c>
      <c r="P37" s="2" t="s">
        <v>50</v>
      </c>
      <c r="Q37" s="2">
        <f t="shared" si="4"/>
        <v>69.767441860465112</v>
      </c>
      <c r="R37" s="11" t="s">
        <v>24</v>
      </c>
      <c r="S37" s="10" t="s">
        <v>45</v>
      </c>
      <c r="T37" s="3">
        <f t="shared" si="5"/>
        <v>50</v>
      </c>
      <c r="U37" s="12">
        <f t="shared" si="6"/>
        <v>71.83026997322483</v>
      </c>
      <c r="W37" s="18"/>
    </row>
    <row r="38" spans="1:23" ht="27" customHeight="1">
      <c r="A38" s="9" t="s">
        <v>41</v>
      </c>
      <c r="B38" s="46" t="s">
        <v>526</v>
      </c>
      <c r="C38" s="11" t="s">
        <v>32</v>
      </c>
      <c r="D38" s="10" t="s">
        <v>41</v>
      </c>
      <c r="E38" s="3">
        <f t="shared" si="0"/>
        <v>76.470588235294116</v>
      </c>
      <c r="F38" s="11" t="s">
        <v>26</v>
      </c>
      <c r="G38" s="10" t="s">
        <v>32</v>
      </c>
      <c r="H38" s="3">
        <f t="shared" si="1"/>
        <v>80.769230769230774</v>
      </c>
      <c r="I38" s="11" t="s">
        <v>32</v>
      </c>
      <c r="J38" s="10" t="s">
        <v>43</v>
      </c>
      <c r="K38" s="2">
        <f t="shared" si="2"/>
        <v>72.222222222222214</v>
      </c>
      <c r="L38" s="11">
        <v>38</v>
      </c>
      <c r="M38" s="10">
        <v>40</v>
      </c>
      <c r="N38" s="3">
        <f t="shared" si="3"/>
        <v>95</v>
      </c>
      <c r="O38" s="3" t="s">
        <v>44</v>
      </c>
      <c r="P38" s="2" t="s">
        <v>50</v>
      </c>
      <c r="Q38" s="2">
        <f t="shared" si="4"/>
        <v>86.04651162790698</v>
      </c>
      <c r="R38" s="11" t="s">
        <v>32</v>
      </c>
      <c r="S38" s="10" t="s">
        <v>45</v>
      </c>
      <c r="T38" s="3">
        <f t="shared" si="5"/>
        <v>68.421052631578945</v>
      </c>
      <c r="U38" s="12">
        <f t="shared" si="6"/>
        <v>79.821600914372169</v>
      </c>
      <c r="W38" s="18"/>
    </row>
    <row r="39" spans="1:23" ht="27" customHeight="1">
      <c r="A39" s="9" t="s">
        <v>42</v>
      </c>
      <c r="B39" s="46" t="s">
        <v>527</v>
      </c>
      <c r="C39" s="11" t="s">
        <v>38</v>
      </c>
      <c r="D39" s="10" t="s">
        <v>41</v>
      </c>
      <c r="E39" s="3">
        <f t="shared" si="0"/>
        <v>94.117647058823522</v>
      </c>
      <c r="F39" s="11" t="s">
        <v>28</v>
      </c>
      <c r="G39" s="10" t="s">
        <v>32</v>
      </c>
      <c r="H39" s="3">
        <f t="shared" si="1"/>
        <v>84.615384615384613</v>
      </c>
      <c r="I39" s="11" t="s">
        <v>41</v>
      </c>
      <c r="J39" s="10" t="s">
        <v>43</v>
      </c>
      <c r="K39" s="2">
        <f t="shared" si="2"/>
        <v>94.444444444444443</v>
      </c>
      <c r="L39" s="11">
        <v>39</v>
      </c>
      <c r="M39" s="10">
        <v>40</v>
      </c>
      <c r="N39" s="3">
        <f t="shared" si="3"/>
        <v>97.5</v>
      </c>
      <c r="O39" s="3" t="s">
        <v>44</v>
      </c>
      <c r="P39" s="2" t="s">
        <v>50</v>
      </c>
      <c r="Q39" s="2">
        <f t="shared" si="4"/>
        <v>86.04651162790698</v>
      </c>
      <c r="R39" s="11" t="s">
        <v>38</v>
      </c>
      <c r="S39" s="10" t="s">
        <v>45</v>
      </c>
      <c r="T39" s="3">
        <f t="shared" si="5"/>
        <v>84.210526315789465</v>
      </c>
      <c r="U39" s="12">
        <f t="shared" si="6"/>
        <v>90.155752343724842</v>
      </c>
      <c r="W39" s="18"/>
    </row>
    <row r="40" spans="1:23" ht="27" customHeight="1">
      <c r="A40" s="9" t="s">
        <v>43</v>
      </c>
      <c r="B40" s="46" t="s">
        <v>528</v>
      </c>
      <c r="C40" s="11" t="s">
        <v>36</v>
      </c>
      <c r="D40" s="10" t="s">
        <v>41</v>
      </c>
      <c r="E40" s="3">
        <f t="shared" si="0"/>
        <v>88.235294117647058</v>
      </c>
      <c r="F40" s="11" t="s">
        <v>25</v>
      </c>
      <c r="G40" s="10" t="s">
        <v>32</v>
      </c>
      <c r="H40" s="3">
        <f t="shared" si="1"/>
        <v>76.923076923076934</v>
      </c>
      <c r="I40" s="11" t="s">
        <v>33</v>
      </c>
      <c r="J40" s="10" t="s">
        <v>43</v>
      </c>
      <c r="K40" s="2">
        <f t="shared" si="2"/>
        <v>75</v>
      </c>
      <c r="L40" s="11">
        <v>36</v>
      </c>
      <c r="M40" s="10">
        <v>40</v>
      </c>
      <c r="N40" s="3">
        <f t="shared" si="3"/>
        <v>90</v>
      </c>
      <c r="O40" s="3" t="s">
        <v>37</v>
      </c>
      <c r="P40" s="2" t="s">
        <v>50</v>
      </c>
      <c r="Q40" s="2">
        <f t="shared" si="4"/>
        <v>72.093023255813947</v>
      </c>
      <c r="R40" s="11" t="s">
        <v>35</v>
      </c>
      <c r="S40" s="10" t="s">
        <v>45</v>
      </c>
      <c r="T40" s="3">
        <f t="shared" si="5"/>
        <v>76.31578947368422</v>
      </c>
      <c r="U40" s="12">
        <f t="shared" si="6"/>
        <v>79.761197295037022</v>
      </c>
      <c r="W40" s="18"/>
    </row>
    <row r="41" spans="1:23" ht="27" customHeight="1">
      <c r="A41" s="9" t="s">
        <v>44</v>
      </c>
      <c r="B41" s="46" t="s">
        <v>233</v>
      </c>
      <c r="C41" s="11" t="s">
        <v>38</v>
      </c>
      <c r="D41" s="10" t="s">
        <v>41</v>
      </c>
      <c r="E41" s="3">
        <f t="shared" si="0"/>
        <v>94.117647058823522</v>
      </c>
      <c r="F41" s="11" t="s">
        <v>29</v>
      </c>
      <c r="G41" s="10" t="s">
        <v>32</v>
      </c>
      <c r="H41" s="3">
        <f t="shared" si="1"/>
        <v>88.461538461538453</v>
      </c>
      <c r="I41" s="11" t="s">
        <v>39</v>
      </c>
      <c r="J41" s="10" t="s">
        <v>43</v>
      </c>
      <c r="K41" s="2">
        <f t="shared" si="2"/>
        <v>91.666666666666657</v>
      </c>
      <c r="L41" s="11">
        <v>39</v>
      </c>
      <c r="M41" s="10">
        <v>40</v>
      </c>
      <c r="N41" s="3">
        <f t="shared" si="3"/>
        <v>97.5</v>
      </c>
      <c r="O41" s="3" t="s">
        <v>48</v>
      </c>
      <c r="P41" s="2" t="s">
        <v>50</v>
      </c>
      <c r="Q41" s="2">
        <f t="shared" si="4"/>
        <v>95.348837209302332</v>
      </c>
      <c r="R41" s="11" t="s">
        <v>38</v>
      </c>
      <c r="S41" s="10" t="s">
        <v>45</v>
      </c>
      <c r="T41" s="3">
        <f t="shared" si="5"/>
        <v>84.210526315789465</v>
      </c>
      <c r="U41" s="12">
        <f t="shared" si="6"/>
        <v>91.884202618686743</v>
      </c>
      <c r="W41" s="18"/>
    </row>
    <row r="42" spans="1:23" ht="27" customHeight="1">
      <c r="A42" s="9" t="s">
        <v>45</v>
      </c>
      <c r="B42" s="46" t="s">
        <v>529</v>
      </c>
      <c r="C42" s="11" t="s">
        <v>24</v>
      </c>
      <c r="D42" s="10" t="s">
        <v>41</v>
      </c>
      <c r="E42" s="3">
        <f t="shared" si="0"/>
        <v>55.882352941176471</v>
      </c>
      <c r="F42" s="11" t="s">
        <v>23</v>
      </c>
      <c r="G42" s="10" t="s">
        <v>32</v>
      </c>
      <c r="H42" s="3">
        <f t="shared" si="1"/>
        <v>69.230769230769226</v>
      </c>
      <c r="I42" s="11" t="s">
        <v>23</v>
      </c>
      <c r="J42" s="10" t="s">
        <v>43</v>
      </c>
      <c r="K42" s="2">
        <f t="shared" si="2"/>
        <v>50</v>
      </c>
      <c r="L42" s="11">
        <v>35</v>
      </c>
      <c r="M42" s="10">
        <v>40</v>
      </c>
      <c r="N42" s="3">
        <f t="shared" si="3"/>
        <v>87.5</v>
      </c>
      <c r="O42" s="3" t="s">
        <v>36</v>
      </c>
      <c r="P42" s="2" t="s">
        <v>50</v>
      </c>
      <c r="Q42" s="2">
        <f t="shared" si="4"/>
        <v>69.767441860465112</v>
      </c>
      <c r="R42" s="11" t="s">
        <v>26</v>
      </c>
      <c r="S42" s="10" t="s">
        <v>45</v>
      </c>
      <c r="T42" s="3">
        <f t="shared" si="5"/>
        <v>55.26315789473685</v>
      </c>
      <c r="U42" s="12">
        <f t="shared" si="6"/>
        <v>64.607286987857933</v>
      </c>
      <c r="W42" s="18"/>
    </row>
    <row r="43" spans="1:23" ht="27" customHeight="1">
      <c r="A43" s="9" t="s">
        <v>46</v>
      </c>
      <c r="B43" s="46" t="s">
        <v>530</v>
      </c>
      <c r="C43" s="11" t="s">
        <v>36</v>
      </c>
      <c r="D43" s="10" t="s">
        <v>41</v>
      </c>
      <c r="E43" s="3">
        <f t="shared" si="0"/>
        <v>88.235294117647058</v>
      </c>
      <c r="F43" s="11" t="s">
        <v>26</v>
      </c>
      <c r="G43" s="10" t="s">
        <v>32</v>
      </c>
      <c r="H43" s="3">
        <f t="shared" si="1"/>
        <v>80.769230769230774</v>
      </c>
      <c r="I43" s="11" t="s">
        <v>38</v>
      </c>
      <c r="J43" s="10" t="s">
        <v>43</v>
      </c>
      <c r="K43" s="2">
        <f t="shared" si="2"/>
        <v>88.888888888888886</v>
      </c>
      <c r="L43" s="11">
        <v>38</v>
      </c>
      <c r="M43" s="10">
        <v>40</v>
      </c>
      <c r="N43" s="3">
        <f t="shared" si="3"/>
        <v>95</v>
      </c>
      <c r="O43" s="3" t="s">
        <v>46</v>
      </c>
      <c r="P43" s="2" t="s">
        <v>50</v>
      </c>
      <c r="Q43" s="2">
        <f t="shared" si="4"/>
        <v>90.697674418604649</v>
      </c>
      <c r="R43" s="11" t="s">
        <v>39</v>
      </c>
      <c r="S43" s="10" t="s">
        <v>45</v>
      </c>
      <c r="T43" s="3">
        <f t="shared" si="5"/>
        <v>86.842105263157904</v>
      </c>
      <c r="U43" s="12">
        <f t="shared" si="6"/>
        <v>88.405532242921538</v>
      </c>
      <c r="W43" s="18"/>
    </row>
    <row r="44" spans="1:23" ht="27" customHeight="1">
      <c r="A44" s="9" t="s">
        <v>47</v>
      </c>
      <c r="B44" s="46" t="s">
        <v>531</v>
      </c>
      <c r="C44" s="11" t="s">
        <v>36</v>
      </c>
      <c r="D44" s="10" t="s">
        <v>41</v>
      </c>
      <c r="E44" s="3">
        <f t="shared" si="0"/>
        <v>88.235294117647058</v>
      </c>
      <c r="F44" s="11" t="s">
        <v>28</v>
      </c>
      <c r="G44" s="10" t="s">
        <v>32</v>
      </c>
      <c r="H44" s="3">
        <f t="shared" si="1"/>
        <v>84.615384615384613</v>
      </c>
      <c r="I44" s="11" t="s">
        <v>31</v>
      </c>
      <c r="J44" s="10" t="s">
        <v>43</v>
      </c>
      <c r="K44" s="2">
        <f t="shared" si="2"/>
        <v>69.444444444444443</v>
      </c>
      <c r="L44" s="11">
        <v>36</v>
      </c>
      <c r="M44" s="10">
        <v>40</v>
      </c>
      <c r="N44" s="3">
        <f t="shared" si="3"/>
        <v>90</v>
      </c>
      <c r="O44" s="3" t="s">
        <v>38</v>
      </c>
      <c r="P44" s="2" t="s">
        <v>50</v>
      </c>
      <c r="Q44" s="2">
        <f t="shared" si="4"/>
        <v>74.418604651162795</v>
      </c>
      <c r="R44" s="11" t="s">
        <v>34</v>
      </c>
      <c r="S44" s="10" t="s">
        <v>45</v>
      </c>
      <c r="T44" s="3">
        <f t="shared" si="5"/>
        <v>73.68421052631578</v>
      </c>
      <c r="U44" s="12">
        <f t="shared" si="6"/>
        <v>80.066323059159117</v>
      </c>
      <c r="W44" s="18"/>
    </row>
    <row r="45" spans="1:23" ht="27" customHeight="1">
      <c r="A45" s="9" t="s">
        <v>48</v>
      </c>
      <c r="B45" s="46" t="s">
        <v>532</v>
      </c>
      <c r="C45" s="11" t="s">
        <v>35</v>
      </c>
      <c r="D45" s="10" t="s">
        <v>41</v>
      </c>
      <c r="E45" s="3">
        <f t="shared" si="0"/>
        <v>85.294117647058826</v>
      </c>
      <c r="F45" s="11" t="s">
        <v>28</v>
      </c>
      <c r="G45" s="10" t="s">
        <v>32</v>
      </c>
      <c r="H45" s="3">
        <f t="shared" si="1"/>
        <v>84.615384615384613</v>
      </c>
      <c r="I45" s="11" t="s">
        <v>30</v>
      </c>
      <c r="J45" s="10" t="s">
        <v>43</v>
      </c>
      <c r="K45" s="2">
        <f t="shared" si="2"/>
        <v>66.666666666666657</v>
      </c>
      <c r="L45" s="11">
        <v>36</v>
      </c>
      <c r="M45" s="10">
        <v>40</v>
      </c>
      <c r="N45" s="3">
        <f t="shared" si="3"/>
        <v>90</v>
      </c>
      <c r="O45" s="3" t="s">
        <v>41</v>
      </c>
      <c r="P45" s="2" t="s">
        <v>50</v>
      </c>
      <c r="Q45" s="2">
        <f t="shared" si="4"/>
        <v>79.069767441860463</v>
      </c>
      <c r="R45" s="11" t="s">
        <v>36</v>
      </c>
      <c r="S45" s="10" t="s">
        <v>45</v>
      </c>
      <c r="T45" s="3">
        <f t="shared" si="5"/>
        <v>78.94736842105263</v>
      </c>
      <c r="U45" s="12">
        <f t="shared" si="6"/>
        <v>80.765550798670517</v>
      </c>
      <c r="W45" s="18"/>
    </row>
    <row r="46" spans="1:23" ht="27" customHeight="1">
      <c r="A46" s="9" t="s">
        <v>49</v>
      </c>
      <c r="B46" s="46" t="s">
        <v>533</v>
      </c>
      <c r="C46" s="11" t="s">
        <v>32</v>
      </c>
      <c r="D46" s="10" t="s">
        <v>41</v>
      </c>
      <c r="E46" s="3">
        <f t="shared" si="0"/>
        <v>76.470588235294116</v>
      </c>
      <c r="F46" s="11" t="s">
        <v>26</v>
      </c>
      <c r="G46" s="10" t="s">
        <v>32</v>
      </c>
      <c r="H46" s="3">
        <f t="shared" si="1"/>
        <v>80.769230769230774</v>
      </c>
      <c r="I46" s="11" t="s">
        <v>33</v>
      </c>
      <c r="J46" s="10" t="s">
        <v>43</v>
      </c>
      <c r="K46" s="2">
        <f t="shared" si="2"/>
        <v>75</v>
      </c>
      <c r="L46" s="11">
        <v>36</v>
      </c>
      <c r="M46" s="10">
        <v>40</v>
      </c>
      <c r="N46" s="3">
        <f t="shared" si="3"/>
        <v>90</v>
      </c>
      <c r="O46" s="3" t="s">
        <v>43</v>
      </c>
      <c r="P46" s="2" t="s">
        <v>50</v>
      </c>
      <c r="Q46" s="2">
        <f t="shared" si="4"/>
        <v>83.720930232558146</v>
      </c>
      <c r="R46" s="11" t="s">
        <v>36</v>
      </c>
      <c r="S46" s="10" t="s">
        <v>45</v>
      </c>
      <c r="T46" s="3">
        <f t="shared" si="5"/>
        <v>78.94736842105263</v>
      </c>
      <c r="U46" s="12">
        <f t="shared" si="6"/>
        <v>80.818019609689273</v>
      </c>
      <c r="W46" s="18"/>
    </row>
    <row r="47" spans="1:23" ht="27" customHeight="1">
      <c r="A47" s="9" t="s">
        <v>50</v>
      </c>
      <c r="B47" s="46" t="s">
        <v>534</v>
      </c>
      <c r="C47" s="11" t="s">
        <v>34</v>
      </c>
      <c r="D47" s="10" t="s">
        <v>41</v>
      </c>
      <c r="E47" s="3">
        <f t="shared" si="0"/>
        <v>82.35294117647058</v>
      </c>
      <c r="F47" s="11" t="s">
        <v>29</v>
      </c>
      <c r="G47" s="10" t="s">
        <v>32</v>
      </c>
      <c r="H47" s="3">
        <f t="shared" si="1"/>
        <v>88.461538461538453</v>
      </c>
      <c r="I47" s="11" t="s">
        <v>37</v>
      </c>
      <c r="J47" s="10" t="s">
        <v>43</v>
      </c>
      <c r="K47" s="2">
        <f t="shared" si="2"/>
        <v>86.111111111111114</v>
      </c>
      <c r="L47" s="11">
        <v>36</v>
      </c>
      <c r="M47" s="10">
        <v>40</v>
      </c>
      <c r="N47" s="3">
        <f t="shared" si="3"/>
        <v>90</v>
      </c>
      <c r="O47" s="3" t="s">
        <v>46</v>
      </c>
      <c r="P47" s="2" t="s">
        <v>50</v>
      </c>
      <c r="Q47" s="2">
        <f t="shared" si="4"/>
        <v>90.697674418604649</v>
      </c>
      <c r="R47" s="11" t="s">
        <v>34</v>
      </c>
      <c r="S47" s="10" t="s">
        <v>45</v>
      </c>
      <c r="T47" s="3">
        <f t="shared" si="5"/>
        <v>73.68421052631578</v>
      </c>
      <c r="U47" s="12">
        <f t="shared" si="6"/>
        <v>85.217912615673427</v>
      </c>
      <c r="W47" s="18"/>
    </row>
    <row r="48" spans="1:23" ht="27" customHeight="1">
      <c r="A48" s="9" t="s">
        <v>52</v>
      </c>
      <c r="B48" s="46" t="s">
        <v>535</v>
      </c>
      <c r="C48" s="11" t="s">
        <v>21</v>
      </c>
      <c r="D48" s="10" t="s">
        <v>41</v>
      </c>
      <c r="E48" s="3">
        <f t="shared" si="0"/>
        <v>32.352941176470587</v>
      </c>
      <c r="F48" s="11" t="s">
        <v>14</v>
      </c>
      <c r="G48" s="10" t="s">
        <v>32</v>
      </c>
      <c r="H48" s="3">
        <f t="shared" si="1"/>
        <v>15.384615384615385</v>
      </c>
      <c r="I48" s="11" t="s">
        <v>5</v>
      </c>
      <c r="J48" s="10" t="s">
        <v>43</v>
      </c>
      <c r="K48" s="2">
        <f t="shared" si="2"/>
        <v>2.7777777777777777</v>
      </c>
      <c r="L48" s="11">
        <v>8</v>
      </c>
      <c r="M48" s="10">
        <v>40</v>
      </c>
      <c r="N48" s="3">
        <f t="shared" si="3"/>
        <v>20</v>
      </c>
      <c r="O48" s="3" t="s">
        <v>13</v>
      </c>
      <c r="P48" s="2" t="s">
        <v>50</v>
      </c>
      <c r="Q48" s="2">
        <f t="shared" si="4"/>
        <v>6.9767441860465116</v>
      </c>
      <c r="R48" s="11" t="s">
        <v>13</v>
      </c>
      <c r="S48" s="10" t="s">
        <v>45</v>
      </c>
      <c r="T48" s="3">
        <f t="shared" si="5"/>
        <v>7.8947368421052628</v>
      </c>
      <c r="U48" s="12">
        <f t="shared" si="6"/>
        <v>14.231135894502588</v>
      </c>
      <c r="W48" s="18"/>
    </row>
    <row r="49" spans="1:23" ht="27" customHeight="1">
      <c r="A49" s="9" t="s">
        <v>53</v>
      </c>
      <c r="B49" s="46" t="s">
        <v>536</v>
      </c>
      <c r="C49" s="11" t="s">
        <v>7</v>
      </c>
      <c r="D49" s="10" t="s">
        <v>41</v>
      </c>
      <c r="E49" s="3">
        <f t="shared" si="0"/>
        <v>47.058823529411761</v>
      </c>
      <c r="F49" s="11" t="s">
        <v>7</v>
      </c>
      <c r="G49" s="10" t="s">
        <v>32</v>
      </c>
      <c r="H49" s="3">
        <f t="shared" si="1"/>
        <v>61.53846153846154</v>
      </c>
      <c r="I49" s="11" t="s">
        <v>23</v>
      </c>
      <c r="J49" s="10" t="s">
        <v>43</v>
      </c>
      <c r="K49" s="2">
        <f t="shared" si="2"/>
        <v>50</v>
      </c>
      <c r="L49" s="11">
        <v>25</v>
      </c>
      <c r="M49" s="10">
        <v>40</v>
      </c>
      <c r="N49" s="3">
        <f t="shared" si="3"/>
        <v>62.5</v>
      </c>
      <c r="O49" s="3" t="s">
        <v>24</v>
      </c>
      <c r="P49" s="2" t="s">
        <v>50</v>
      </c>
      <c r="Q49" s="2">
        <f t="shared" si="4"/>
        <v>44.186046511627907</v>
      </c>
      <c r="R49" s="11" t="s">
        <v>16</v>
      </c>
      <c r="S49" s="10" t="s">
        <v>45</v>
      </c>
      <c r="T49" s="3">
        <f t="shared" si="5"/>
        <v>15.789473684210526</v>
      </c>
      <c r="U49" s="12">
        <f t="shared" si="6"/>
        <v>46.845467543951962</v>
      </c>
      <c r="W49" s="18"/>
    </row>
    <row r="50" spans="1:23" ht="27" customHeight="1">
      <c r="A50" s="9" t="s">
        <v>54</v>
      </c>
      <c r="B50" s="46" t="s">
        <v>537</v>
      </c>
      <c r="C50" s="11" t="s">
        <v>38</v>
      </c>
      <c r="D50" s="10" t="s">
        <v>41</v>
      </c>
      <c r="E50" s="3">
        <f t="shared" si="0"/>
        <v>94.117647058823522</v>
      </c>
      <c r="F50" s="11" t="s">
        <v>26</v>
      </c>
      <c r="G50" s="10" t="s">
        <v>32</v>
      </c>
      <c r="H50" s="3">
        <f t="shared" si="1"/>
        <v>80.769230769230774</v>
      </c>
      <c r="I50" s="11" t="s">
        <v>35</v>
      </c>
      <c r="J50" s="10" t="s">
        <v>43</v>
      </c>
      <c r="K50" s="2">
        <f t="shared" si="2"/>
        <v>80.555555555555557</v>
      </c>
      <c r="L50" s="11">
        <v>32</v>
      </c>
      <c r="M50" s="10">
        <v>40</v>
      </c>
      <c r="N50" s="3">
        <f t="shared" si="3"/>
        <v>80</v>
      </c>
      <c r="O50" s="3" t="s">
        <v>42</v>
      </c>
      <c r="P50" s="2" t="s">
        <v>50</v>
      </c>
      <c r="Q50" s="2">
        <f t="shared" si="4"/>
        <v>81.395348837209298</v>
      </c>
      <c r="R50" s="11" t="s">
        <v>34</v>
      </c>
      <c r="S50" s="10" t="s">
        <v>45</v>
      </c>
      <c r="T50" s="3">
        <f t="shared" si="5"/>
        <v>73.68421052631578</v>
      </c>
      <c r="U50" s="12">
        <f t="shared" si="6"/>
        <v>81.753665457855831</v>
      </c>
      <c r="W50" s="18"/>
    </row>
    <row r="51" spans="1:23" ht="27" customHeight="1">
      <c r="A51" s="9" t="s">
        <v>55</v>
      </c>
      <c r="B51" s="46" t="s">
        <v>538</v>
      </c>
      <c r="C51" s="11" t="s">
        <v>17</v>
      </c>
      <c r="D51" s="10" t="s">
        <v>41</v>
      </c>
      <c r="E51" s="3">
        <f t="shared" si="0"/>
        <v>41.17647058823529</v>
      </c>
      <c r="F51" s="11" t="s">
        <v>19</v>
      </c>
      <c r="G51" s="10" t="s">
        <v>32</v>
      </c>
      <c r="H51" s="3">
        <f t="shared" si="1"/>
        <v>30.76923076923077</v>
      </c>
      <c r="I51" s="11" t="s">
        <v>7</v>
      </c>
      <c r="J51" s="10" t="s">
        <v>43</v>
      </c>
      <c r="K51" s="2">
        <f t="shared" si="2"/>
        <v>44.444444444444443</v>
      </c>
      <c r="L51" s="11">
        <v>25</v>
      </c>
      <c r="M51" s="10">
        <v>40</v>
      </c>
      <c r="N51" s="3">
        <f t="shared" si="3"/>
        <v>62.5</v>
      </c>
      <c r="O51" s="3" t="s">
        <v>25</v>
      </c>
      <c r="P51" s="2" t="s">
        <v>50</v>
      </c>
      <c r="Q51" s="2">
        <f t="shared" si="4"/>
        <v>46.511627906976742</v>
      </c>
      <c r="R51" s="11" t="s">
        <v>8</v>
      </c>
      <c r="S51" s="10" t="s">
        <v>45</v>
      </c>
      <c r="T51" s="3">
        <f t="shared" si="5"/>
        <v>34.210526315789473</v>
      </c>
      <c r="U51" s="12">
        <f t="shared" si="6"/>
        <v>43.268716670779462</v>
      </c>
      <c r="W51" s="18"/>
    </row>
    <row r="52" spans="1:23" ht="27" customHeight="1">
      <c r="A52" s="9" t="s">
        <v>27</v>
      </c>
      <c r="B52" s="46" t="s">
        <v>539</v>
      </c>
      <c r="C52" s="11" t="s">
        <v>37</v>
      </c>
      <c r="D52" s="10" t="s">
        <v>41</v>
      </c>
      <c r="E52" s="3">
        <f t="shared" si="0"/>
        <v>91.17647058823529</v>
      </c>
      <c r="F52" s="11" t="s">
        <v>26</v>
      </c>
      <c r="G52" s="10" t="s">
        <v>32</v>
      </c>
      <c r="H52" s="3">
        <f t="shared" si="1"/>
        <v>80.769230769230774</v>
      </c>
      <c r="I52" s="11" t="s">
        <v>39</v>
      </c>
      <c r="J52" s="10" t="s">
        <v>43</v>
      </c>
      <c r="K52" s="2">
        <f t="shared" si="2"/>
        <v>91.666666666666657</v>
      </c>
      <c r="L52" s="11">
        <v>39</v>
      </c>
      <c r="M52" s="10">
        <v>40</v>
      </c>
      <c r="N52" s="3">
        <f t="shared" si="3"/>
        <v>97.5</v>
      </c>
      <c r="O52" s="3" t="s">
        <v>46</v>
      </c>
      <c r="P52" s="2" t="s">
        <v>50</v>
      </c>
      <c r="Q52" s="2">
        <f t="shared" si="4"/>
        <v>90.697674418604649</v>
      </c>
      <c r="R52" s="11" t="s">
        <v>42</v>
      </c>
      <c r="S52" s="10" t="s">
        <v>45</v>
      </c>
      <c r="T52" s="3">
        <f t="shared" si="5"/>
        <v>92.10526315789474</v>
      </c>
      <c r="U52" s="12">
        <f t="shared" si="6"/>
        <v>90.65255093343869</v>
      </c>
      <c r="W52" s="18"/>
    </row>
    <row r="53" spans="1:23" ht="27" customHeight="1">
      <c r="A53" s="9" t="s">
        <v>56</v>
      </c>
      <c r="B53" s="46" t="s">
        <v>540</v>
      </c>
      <c r="C53" s="11" t="s">
        <v>28</v>
      </c>
      <c r="D53" s="10" t="s">
        <v>41</v>
      </c>
      <c r="E53" s="3">
        <f t="shared" si="0"/>
        <v>64.705882352941174</v>
      </c>
      <c r="F53" s="11" t="s">
        <v>22</v>
      </c>
      <c r="G53" s="10" t="s">
        <v>32</v>
      </c>
      <c r="H53" s="3">
        <f t="shared" si="1"/>
        <v>65.384615384615387</v>
      </c>
      <c r="I53" s="11" t="s">
        <v>24</v>
      </c>
      <c r="J53" s="10" t="s">
        <v>43</v>
      </c>
      <c r="K53" s="2">
        <f t="shared" si="2"/>
        <v>52.777777777777779</v>
      </c>
      <c r="L53" s="11">
        <v>25</v>
      </c>
      <c r="M53" s="10">
        <v>40</v>
      </c>
      <c r="N53" s="3">
        <f t="shared" si="3"/>
        <v>62.5</v>
      </c>
      <c r="O53" s="3" t="s">
        <v>28</v>
      </c>
      <c r="P53" s="2" t="s">
        <v>50</v>
      </c>
      <c r="Q53" s="2">
        <f t="shared" si="4"/>
        <v>51.162790697674424</v>
      </c>
      <c r="R53" s="11" t="s">
        <v>25</v>
      </c>
      <c r="S53" s="10" t="s">
        <v>45</v>
      </c>
      <c r="T53" s="3">
        <f t="shared" si="5"/>
        <v>52.631578947368418</v>
      </c>
      <c r="U53" s="12">
        <f t="shared" si="6"/>
        <v>58.193774193396202</v>
      </c>
      <c r="W53" s="18"/>
    </row>
    <row r="54" spans="1:23" ht="27" customHeight="1">
      <c r="A54" s="9" t="s">
        <v>57</v>
      </c>
      <c r="B54" s="46" t="s">
        <v>541</v>
      </c>
      <c r="C54" s="11" t="s">
        <v>37</v>
      </c>
      <c r="D54" s="10" t="s">
        <v>41</v>
      </c>
      <c r="E54" s="3">
        <f t="shared" si="0"/>
        <v>91.17647058823529</v>
      </c>
      <c r="F54" s="11" t="s">
        <v>28</v>
      </c>
      <c r="G54" s="10" t="s">
        <v>32</v>
      </c>
      <c r="H54" s="3">
        <f t="shared" si="1"/>
        <v>84.615384615384613</v>
      </c>
      <c r="I54" s="11" t="s">
        <v>39</v>
      </c>
      <c r="J54" s="10" t="s">
        <v>43</v>
      </c>
      <c r="K54" s="2">
        <f t="shared" si="2"/>
        <v>91.666666666666657</v>
      </c>
      <c r="L54" s="11">
        <v>36</v>
      </c>
      <c r="M54" s="10">
        <v>40</v>
      </c>
      <c r="N54" s="3">
        <f t="shared" si="3"/>
        <v>90</v>
      </c>
      <c r="O54" s="3" t="s">
        <v>47</v>
      </c>
      <c r="P54" s="2" t="s">
        <v>50</v>
      </c>
      <c r="Q54" s="2">
        <f t="shared" si="4"/>
        <v>93.023255813953483</v>
      </c>
      <c r="R54" s="11" t="s">
        <v>42</v>
      </c>
      <c r="S54" s="10" t="s">
        <v>45</v>
      </c>
      <c r="T54" s="3">
        <f t="shared" si="5"/>
        <v>92.10526315789474</v>
      </c>
      <c r="U54" s="12">
        <f t="shared" si="6"/>
        <v>90.431173473689114</v>
      </c>
      <c r="W54" s="18"/>
    </row>
    <row r="55" spans="1:23" ht="27" customHeight="1">
      <c r="A55" s="9" t="s">
        <v>58</v>
      </c>
      <c r="B55" s="46" t="s">
        <v>542</v>
      </c>
      <c r="C55" s="11" t="s">
        <v>37</v>
      </c>
      <c r="D55" s="10" t="s">
        <v>41</v>
      </c>
      <c r="E55" s="3">
        <f t="shared" si="0"/>
        <v>91.17647058823529</v>
      </c>
      <c r="F55" s="11" t="s">
        <v>30</v>
      </c>
      <c r="G55" s="10" t="s">
        <v>32</v>
      </c>
      <c r="H55" s="3">
        <f t="shared" si="1"/>
        <v>92.307692307692307</v>
      </c>
      <c r="I55" s="11" t="s">
        <v>39</v>
      </c>
      <c r="J55" s="10" t="s">
        <v>43</v>
      </c>
      <c r="K55" s="2">
        <f t="shared" si="2"/>
        <v>91.666666666666657</v>
      </c>
      <c r="L55" s="11">
        <v>38</v>
      </c>
      <c r="M55" s="10">
        <v>40</v>
      </c>
      <c r="N55" s="3">
        <f t="shared" si="3"/>
        <v>95</v>
      </c>
      <c r="O55" s="3" t="s">
        <v>47</v>
      </c>
      <c r="P55" s="2" t="s">
        <v>50</v>
      </c>
      <c r="Q55" s="2">
        <f t="shared" si="4"/>
        <v>93.023255813953483</v>
      </c>
      <c r="R55" s="11" t="s">
        <v>41</v>
      </c>
      <c r="S55" s="10" t="s">
        <v>45</v>
      </c>
      <c r="T55" s="3">
        <f t="shared" si="5"/>
        <v>89.473684210526315</v>
      </c>
      <c r="U55" s="12">
        <f t="shared" si="6"/>
        <v>92.107961597845659</v>
      </c>
      <c r="W55" s="18"/>
    </row>
    <row r="56" spans="1:23" ht="27" customHeight="1">
      <c r="A56" s="20" t="s">
        <v>59</v>
      </c>
      <c r="B56" s="78" t="s">
        <v>543</v>
      </c>
      <c r="C56" s="22" t="s">
        <v>17</v>
      </c>
      <c r="D56" s="23" t="s">
        <v>41</v>
      </c>
      <c r="E56" s="24">
        <f t="shared" si="0"/>
        <v>41.17647058823529</v>
      </c>
      <c r="F56" s="22" t="s">
        <v>19</v>
      </c>
      <c r="G56" s="23" t="s">
        <v>32</v>
      </c>
      <c r="H56" s="24">
        <f t="shared" si="1"/>
        <v>30.76923076923077</v>
      </c>
      <c r="I56" s="22" t="s">
        <v>8</v>
      </c>
      <c r="J56" s="23" t="s">
        <v>43</v>
      </c>
      <c r="K56" s="25">
        <f t="shared" si="2"/>
        <v>36.111111111111107</v>
      </c>
      <c r="L56" s="22">
        <v>18</v>
      </c>
      <c r="M56" s="23">
        <v>40</v>
      </c>
      <c r="N56" s="24">
        <f t="shared" si="3"/>
        <v>45</v>
      </c>
      <c r="O56" s="24" t="s">
        <v>22</v>
      </c>
      <c r="P56" s="25" t="s">
        <v>50</v>
      </c>
      <c r="Q56" s="25">
        <f t="shared" si="4"/>
        <v>39.534883720930232</v>
      </c>
      <c r="R56" s="22" t="s">
        <v>25</v>
      </c>
      <c r="S56" s="23" t="s">
        <v>45</v>
      </c>
      <c r="T56" s="24">
        <f t="shared" si="5"/>
        <v>52.631578947368418</v>
      </c>
      <c r="U56" s="40">
        <f t="shared" si="6"/>
        <v>40.870545856145966</v>
      </c>
      <c r="W56" s="18"/>
    </row>
    <row r="57" spans="1:23" ht="27" customHeight="1">
      <c r="A57" s="27" t="s">
        <v>40</v>
      </c>
      <c r="B57" s="79" t="s">
        <v>544</v>
      </c>
      <c r="C57" s="29" t="s">
        <v>30</v>
      </c>
      <c r="D57" s="29" t="s">
        <v>41</v>
      </c>
      <c r="E57" s="30">
        <f t="shared" si="0"/>
        <v>70.588235294117652</v>
      </c>
      <c r="F57" s="29" t="s">
        <v>7</v>
      </c>
      <c r="G57" s="29" t="s">
        <v>32</v>
      </c>
      <c r="H57" s="30">
        <f t="shared" si="1"/>
        <v>61.53846153846154</v>
      </c>
      <c r="I57" s="29" t="s">
        <v>24</v>
      </c>
      <c r="J57" s="29" t="s">
        <v>43</v>
      </c>
      <c r="K57" s="30">
        <f t="shared" si="2"/>
        <v>52.777777777777779</v>
      </c>
      <c r="L57" s="29">
        <v>29</v>
      </c>
      <c r="M57" s="29">
        <v>40</v>
      </c>
      <c r="N57" s="30">
        <f t="shared" si="3"/>
        <v>72.5</v>
      </c>
      <c r="O57" s="30" t="s">
        <v>36</v>
      </c>
      <c r="P57" s="30" t="s">
        <v>50</v>
      </c>
      <c r="Q57" s="30">
        <f t="shared" si="4"/>
        <v>69.767441860465112</v>
      </c>
      <c r="R57" s="29" t="s">
        <v>33</v>
      </c>
      <c r="S57" s="29" t="s">
        <v>45</v>
      </c>
      <c r="T57" s="30">
        <f t="shared" si="5"/>
        <v>71.05263157894737</v>
      </c>
      <c r="U57" s="43">
        <f t="shared" si="6"/>
        <v>66.370758008294914</v>
      </c>
      <c r="W57" s="18"/>
    </row>
    <row r="58" spans="1:23" ht="27" customHeight="1"/>
    <row r="59" spans="1:23" ht="27" customHeight="1"/>
    <row r="60" spans="1:23" ht="27" customHeight="1"/>
    <row r="61" spans="1:23" ht="27" customHeight="1"/>
    <row r="62" spans="1:23" ht="27" customHeight="1"/>
    <row r="63" spans="1:23" ht="27" customHeight="1"/>
    <row r="64" spans="1:23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</sheetData>
  <autoFilter ref="C4:U57">
    <filterColumn colId="18"/>
  </autoFilter>
  <mergeCells count="10">
    <mergeCell ref="A1:U1"/>
    <mergeCell ref="A2:U2"/>
    <mergeCell ref="A3:A4"/>
    <mergeCell ref="B3:B4"/>
    <mergeCell ref="C3:E3"/>
    <mergeCell ref="F3:H3"/>
    <mergeCell ref="I3:K3"/>
    <mergeCell ref="L3:N3"/>
    <mergeCell ref="R3:T3"/>
    <mergeCell ref="O3:Q3"/>
  </mergeCell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4"/>
  <sheetViews>
    <sheetView zoomScale="70" zoomScaleNormal="70" workbookViewId="0">
      <selection activeCell="AN17" sqref="AN17"/>
    </sheetView>
  </sheetViews>
  <sheetFormatPr defaultRowHeight="15"/>
  <cols>
    <col min="1" max="1" width="4.7109375" customWidth="1"/>
    <col min="2" max="2" width="16.85546875" customWidth="1"/>
    <col min="3" max="3" width="3.42578125" customWidth="1"/>
    <col min="4" max="4" width="3.5703125" customWidth="1"/>
    <col min="5" max="6" width="4.140625" customWidth="1"/>
    <col min="7" max="7" width="3.5703125" customWidth="1"/>
    <col min="8" max="8" width="4.28515625" customWidth="1"/>
    <col min="9" max="9" width="4" customWidth="1"/>
    <col min="10" max="10" width="3.7109375" customWidth="1"/>
    <col min="11" max="11" width="3.42578125" customWidth="1"/>
    <col min="12" max="12" width="4" customWidth="1"/>
    <col min="13" max="13" width="3.85546875" customWidth="1"/>
    <col min="14" max="14" width="4.28515625" customWidth="1"/>
    <col min="15" max="15" width="4" customWidth="1"/>
    <col min="16" max="16" width="3.7109375" customWidth="1"/>
    <col min="17" max="17" width="4.85546875" customWidth="1"/>
    <col min="18" max="18" width="3.85546875" customWidth="1"/>
    <col min="19" max="19" width="4.28515625" customWidth="1"/>
    <col min="20" max="20" width="3.85546875" customWidth="1"/>
    <col min="21" max="21" width="5.42578125" customWidth="1"/>
    <col min="22" max="22" width="5.85546875" customWidth="1"/>
    <col min="23" max="23" width="4.5703125" customWidth="1"/>
    <col min="24" max="24" width="5.28515625" customWidth="1"/>
    <col min="25" max="25" width="5.7109375" customWidth="1"/>
    <col min="26" max="26" width="5.42578125" customWidth="1"/>
    <col min="27" max="27" width="4.7109375" customWidth="1"/>
    <col min="28" max="28" width="5" customWidth="1"/>
    <col min="29" max="29" width="6.28515625" customWidth="1"/>
  </cols>
  <sheetData>
    <row r="1" spans="1:33">
      <c r="A1" s="84" t="s">
        <v>852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33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33" ht="24.75" customHeight="1">
      <c r="A3" s="85" t="s">
        <v>65</v>
      </c>
      <c r="B3" s="85" t="s">
        <v>1</v>
      </c>
      <c r="C3" s="87" t="s">
        <v>428</v>
      </c>
      <c r="D3" s="87"/>
      <c r="E3" s="87"/>
      <c r="F3" s="87" t="s">
        <v>605</v>
      </c>
      <c r="G3" s="87"/>
      <c r="H3" s="87"/>
      <c r="I3" s="87" t="s">
        <v>606</v>
      </c>
      <c r="J3" s="87"/>
      <c r="K3" s="87"/>
      <c r="L3" s="87" t="s">
        <v>607</v>
      </c>
      <c r="M3" s="87"/>
      <c r="N3" s="87"/>
      <c r="O3" s="87" t="s">
        <v>431</v>
      </c>
      <c r="P3" s="87"/>
      <c r="Q3" s="87"/>
      <c r="R3" s="88" t="s">
        <v>608</v>
      </c>
      <c r="S3" s="89"/>
      <c r="T3" s="90"/>
      <c r="U3" s="5" t="s">
        <v>2</v>
      </c>
    </row>
    <row r="4" spans="1:33" ht="24">
      <c r="A4" s="85" t="s">
        <v>0</v>
      </c>
      <c r="B4" s="85" t="s">
        <v>1</v>
      </c>
      <c r="C4" s="37" t="s">
        <v>3</v>
      </c>
      <c r="D4" s="37" t="s">
        <v>2</v>
      </c>
      <c r="E4" s="37" t="s">
        <v>4</v>
      </c>
      <c r="F4" s="37" t="s">
        <v>3</v>
      </c>
      <c r="G4" s="37" t="s">
        <v>2</v>
      </c>
      <c r="H4" s="37" t="s">
        <v>4</v>
      </c>
      <c r="I4" s="37" t="s">
        <v>3</v>
      </c>
      <c r="J4" s="37" t="s">
        <v>2</v>
      </c>
      <c r="K4" s="37" t="s">
        <v>4</v>
      </c>
      <c r="L4" s="37" t="s">
        <v>3</v>
      </c>
      <c r="M4" s="37" t="s">
        <v>2</v>
      </c>
      <c r="N4" s="37" t="s">
        <v>4</v>
      </c>
      <c r="O4" s="37" t="s">
        <v>3</v>
      </c>
      <c r="P4" s="37" t="s">
        <v>2</v>
      </c>
      <c r="Q4" s="37" t="s">
        <v>4</v>
      </c>
      <c r="R4" s="37" t="s">
        <v>3</v>
      </c>
      <c r="S4" s="37" t="s">
        <v>2</v>
      </c>
      <c r="T4" s="37" t="s">
        <v>4</v>
      </c>
      <c r="U4" s="5" t="s">
        <v>4</v>
      </c>
      <c r="V4" s="1"/>
      <c r="W4" s="1"/>
      <c r="X4" s="1"/>
      <c r="Z4" s="17"/>
      <c r="AD4" s="17"/>
    </row>
    <row r="5" spans="1:33" ht="27" customHeight="1">
      <c r="A5" s="8" t="s">
        <v>5</v>
      </c>
      <c r="B5" s="6" t="s">
        <v>551</v>
      </c>
      <c r="C5" s="10" t="s">
        <v>5</v>
      </c>
      <c r="D5" s="10" t="s">
        <v>39</v>
      </c>
      <c r="E5" s="2">
        <f>(C5/D5)*100</f>
        <v>3.0303030303030303</v>
      </c>
      <c r="F5" s="10" t="s">
        <v>185</v>
      </c>
      <c r="G5" s="10" t="s">
        <v>46</v>
      </c>
      <c r="H5" s="2">
        <f>(F5/G5)*100</f>
        <v>0</v>
      </c>
      <c r="I5" s="10" t="s">
        <v>185</v>
      </c>
      <c r="J5" s="10" t="s">
        <v>47</v>
      </c>
      <c r="K5" s="2">
        <f>(I5/J5)*100</f>
        <v>0</v>
      </c>
      <c r="L5" s="10" t="s">
        <v>12</v>
      </c>
      <c r="M5" s="10" t="s">
        <v>52</v>
      </c>
      <c r="N5" s="2">
        <f>(L5/M5)*100</f>
        <v>4.5454545454545459</v>
      </c>
      <c r="O5" s="10" t="s">
        <v>5</v>
      </c>
      <c r="P5" s="10" t="s">
        <v>37</v>
      </c>
      <c r="Q5" s="2">
        <f>(O5/P5)*100</f>
        <v>3.225806451612903</v>
      </c>
      <c r="R5" s="2" t="s">
        <v>13</v>
      </c>
      <c r="S5" s="2" t="s">
        <v>34</v>
      </c>
      <c r="T5" s="2">
        <f>(R5/S5)*100</f>
        <v>10.714285714285714</v>
      </c>
      <c r="U5" s="12">
        <f>(E5+H5+K5+N5+Q5+T5)/6</f>
        <v>3.5859749569426982</v>
      </c>
      <c r="AG5" s="18"/>
    </row>
    <row r="6" spans="1:33" ht="27" customHeight="1">
      <c r="A6" s="9" t="s">
        <v>12</v>
      </c>
      <c r="B6" s="7" t="s">
        <v>552</v>
      </c>
      <c r="C6" s="11" t="s">
        <v>31</v>
      </c>
      <c r="D6" s="10" t="s">
        <v>39</v>
      </c>
      <c r="E6" s="3">
        <f t="shared" ref="E6:E58" si="0">(C6/D6)*100</f>
        <v>75.757575757575751</v>
      </c>
      <c r="F6" s="11" t="s">
        <v>28</v>
      </c>
      <c r="G6" s="10" t="s">
        <v>46</v>
      </c>
      <c r="H6" s="3">
        <f t="shared" ref="H6:H58" si="1">(F6/G6)*100</f>
        <v>56.410256410256409</v>
      </c>
      <c r="I6" s="11" t="s">
        <v>31</v>
      </c>
      <c r="J6" s="10" t="s">
        <v>47</v>
      </c>
      <c r="K6" s="2">
        <f t="shared" ref="K6:K58" si="2">(I6/J6)*100</f>
        <v>62.5</v>
      </c>
      <c r="L6" s="11" t="s">
        <v>35</v>
      </c>
      <c r="M6" s="10" t="s">
        <v>52</v>
      </c>
      <c r="N6" s="3">
        <f t="shared" ref="N6:N58" si="3">(L6/M6)*100</f>
        <v>65.909090909090907</v>
      </c>
      <c r="O6" s="11" t="s">
        <v>8</v>
      </c>
      <c r="P6" s="10" t="s">
        <v>37</v>
      </c>
      <c r="Q6" s="3">
        <f t="shared" ref="Q6:Q58" si="4">(O6/P6)*100</f>
        <v>41.935483870967744</v>
      </c>
      <c r="R6" s="3" t="s">
        <v>25</v>
      </c>
      <c r="S6" s="2" t="s">
        <v>34</v>
      </c>
      <c r="T6" s="2">
        <f t="shared" ref="T6:T58" si="5">(R6/S6)*100</f>
        <v>71.428571428571431</v>
      </c>
      <c r="U6" s="12">
        <f t="shared" ref="U6:U58" si="6">(E6+H6+K6+N6+Q6+T6)/6</f>
        <v>62.323496396077047</v>
      </c>
      <c r="AG6" s="18"/>
    </row>
    <row r="7" spans="1:33" ht="27" customHeight="1">
      <c r="A7" s="9" t="s">
        <v>13</v>
      </c>
      <c r="B7" s="7" t="s">
        <v>553</v>
      </c>
      <c r="C7" s="11" t="s">
        <v>37</v>
      </c>
      <c r="D7" s="10" t="s">
        <v>39</v>
      </c>
      <c r="E7" s="3">
        <f t="shared" si="0"/>
        <v>93.939393939393938</v>
      </c>
      <c r="F7" s="11" t="s">
        <v>41</v>
      </c>
      <c r="G7" s="10" t="s">
        <v>46</v>
      </c>
      <c r="H7" s="3">
        <f t="shared" si="1"/>
        <v>87.179487179487182</v>
      </c>
      <c r="I7" s="11" t="s">
        <v>42</v>
      </c>
      <c r="J7" s="10" t="s">
        <v>47</v>
      </c>
      <c r="K7" s="2">
        <f t="shared" si="2"/>
        <v>87.5</v>
      </c>
      <c r="L7" s="11" t="s">
        <v>49</v>
      </c>
      <c r="M7" s="10" t="s">
        <v>52</v>
      </c>
      <c r="N7" s="3">
        <f t="shared" si="3"/>
        <v>95.454545454545453</v>
      </c>
      <c r="O7" s="11" t="s">
        <v>32</v>
      </c>
      <c r="P7" s="10" t="s">
        <v>37</v>
      </c>
      <c r="Q7" s="3">
        <f t="shared" si="4"/>
        <v>83.870967741935488</v>
      </c>
      <c r="R7" s="3" t="s">
        <v>32</v>
      </c>
      <c r="S7" s="2" t="s">
        <v>34</v>
      </c>
      <c r="T7" s="2">
        <f t="shared" si="5"/>
        <v>92.857142857142861</v>
      </c>
      <c r="U7" s="12">
        <f t="shared" si="6"/>
        <v>90.133589528750818</v>
      </c>
      <c r="AG7" s="18"/>
    </row>
    <row r="8" spans="1:33" ht="27" customHeight="1">
      <c r="A8" s="9" t="s">
        <v>14</v>
      </c>
      <c r="B8" s="7" t="s">
        <v>554</v>
      </c>
      <c r="C8" s="11" t="s">
        <v>38</v>
      </c>
      <c r="D8" s="10" t="s">
        <v>39</v>
      </c>
      <c r="E8" s="3">
        <f t="shared" si="0"/>
        <v>96.969696969696969</v>
      </c>
      <c r="F8" s="11" t="s">
        <v>42</v>
      </c>
      <c r="G8" s="10" t="s">
        <v>46</v>
      </c>
      <c r="H8" s="3">
        <f t="shared" si="1"/>
        <v>89.743589743589752</v>
      </c>
      <c r="I8" s="11" t="s">
        <v>42</v>
      </c>
      <c r="J8" s="10" t="s">
        <v>47</v>
      </c>
      <c r="K8" s="2">
        <f t="shared" si="2"/>
        <v>87.5</v>
      </c>
      <c r="L8" s="11" t="s">
        <v>47</v>
      </c>
      <c r="M8" s="10" t="s">
        <v>52</v>
      </c>
      <c r="N8" s="3">
        <f t="shared" si="3"/>
        <v>90.909090909090907</v>
      </c>
      <c r="O8" s="11" t="s">
        <v>36</v>
      </c>
      <c r="P8" s="10" t="s">
        <v>37</v>
      </c>
      <c r="Q8" s="3">
        <f t="shared" si="4"/>
        <v>96.774193548387103</v>
      </c>
      <c r="R8" s="3" t="s">
        <v>31</v>
      </c>
      <c r="S8" s="2" t="s">
        <v>34</v>
      </c>
      <c r="T8" s="2">
        <f t="shared" si="5"/>
        <v>89.285714285714292</v>
      </c>
      <c r="U8" s="12">
        <f t="shared" si="6"/>
        <v>91.863714242746497</v>
      </c>
      <c r="AG8" s="18"/>
    </row>
    <row r="9" spans="1:33" ht="27" customHeight="1">
      <c r="A9" s="9" t="s">
        <v>15</v>
      </c>
      <c r="B9" s="7" t="s">
        <v>555</v>
      </c>
      <c r="C9" s="11" t="s">
        <v>36</v>
      </c>
      <c r="D9" s="10" t="s">
        <v>39</v>
      </c>
      <c r="E9" s="3">
        <f t="shared" si="0"/>
        <v>90.909090909090907</v>
      </c>
      <c r="F9" s="11" t="s">
        <v>42</v>
      </c>
      <c r="G9" s="10" t="s">
        <v>46</v>
      </c>
      <c r="H9" s="3">
        <f t="shared" si="1"/>
        <v>89.743589743589752</v>
      </c>
      <c r="I9" s="11" t="s">
        <v>43</v>
      </c>
      <c r="J9" s="10" t="s">
        <v>47</v>
      </c>
      <c r="K9" s="2">
        <f t="shared" si="2"/>
        <v>90</v>
      </c>
      <c r="L9" s="11" t="s">
        <v>47</v>
      </c>
      <c r="M9" s="10" t="s">
        <v>52</v>
      </c>
      <c r="N9" s="3">
        <f t="shared" si="3"/>
        <v>90.909090909090907</v>
      </c>
      <c r="O9" s="11" t="s">
        <v>35</v>
      </c>
      <c r="P9" s="10" t="s">
        <v>37</v>
      </c>
      <c r="Q9" s="3">
        <f t="shared" si="4"/>
        <v>93.548387096774192</v>
      </c>
      <c r="R9" s="3" t="s">
        <v>31</v>
      </c>
      <c r="S9" s="2" t="s">
        <v>34</v>
      </c>
      <c r="T9" s="2">
        <f t="shared" si="5"/>
        <v>89.285714285714292</v>
      </c>
      <c r="U9" s="12">
        <f t="shared" si="6"/>
        <v>90.732645490710013</v>
      </c>
      <c r="AG9" s="18"/>
    </row>
    <row r="10" spans="1:33" ht="27" customHeight="1">
      <c r="A10" s="9" t="s">
        <v>16</v>
      </c>
      <c r="B10" s="7" t="s">
        <v>556</v>
      </c>
      <c r="C10" s="11" t="s">
        <v>31</v>
      </c>
      <c r="D10" s="10" t="s">
        <v>39</v>
      </c>
      <c r="E10" s="3">
        <f t="shared" si="0"/>
        <v>75.757575757575751</v>
      </c>
      <c r="F10" s="11" t="s">
        <v>36</v>
      </c>
      <c r="G10" s="10" t="s">
        <v>46</v>
      </c>
      <c r="H10" s="3">
        <f t="shared" si="1"/>
        <v>76.923076923076934</v>
      </c>
      <c r="I10" s="11" t="s">
        <v>32</v>
      </c>
      <c r="J10" s="10" t="s">
        <v>47</v>
      </c>
      <c r="K10" s="2">
        <f t="shared" si="2"/>
        <v>65</v>
      </c>
      <c r="L10" s="11" t="s">
        <v>35</v>
      </c>
      <c r="M10" s="10" t="s">
        <v>52</v>
      </c>
      <c r="N10" s="3">
        <f t="shared" si="3"/>
        <v>65.909090909090907</v>
      </c>
      <c r="O10" s="11" t="s">
        <v>28</v>
      </c>
      <c r="P10" s="10" t="s">
        <v>37</v>
      </c>
      <c r="Q10" s="3">
        <f t="shared" si="4"/>
        <v>70.967741935483872</v>
      </c>
      <c r="R10" s="3" t="s">
        <v>22</v>
      </c>
      <c r="S10" s="2" t="s">
        <v>34</v>
      </c>
      <c r="T10" s="2">
        <f t="shared" si="5"/>
        <v>60.714285714285708</v>
      </c>
      <c r="U10" s="12">
        <f t="shared" si="6"/>
        <v>69.211961873252193</v>
      </c>
      <c r="AG10" s="18"/>
    </row>
    <row r="11" spans="1:33" ht="27" customHeight="1">
      <c r="A11" s="9" t="s">
        <v>18</v>
      </c>
      <c r="B11" s="7" t="s">
        <v>557</v>
      </c>
      <c r="C11" s="11" t="s">
        <v>35</v>
      </c>
      <c r="D11" s="10" t="s">
        <v>39</v>
      </c>
      <c r="E11" s="3">
        <f t="shared" si="0"/>
        <v>87.878787878787875</v>
      </c>
      <c r="F11" s="11" t="s">
        <v>38</v>
      </c>
      <c r="G11" s="10" t="s">
        <v>46</v>
      </c>
      <c r="H11" s="3">
        <f t="shared" si="1"/>
        <v>82.051282051282044</v>
      </c>
      <c r="I11" s="11" t="s">
        <v>37</v>
      </c>
      <c r="J11" s="10" t="s">
        <v>47</v>
      </c>
      <c r="K11" s="2">
        <f t="shared" si="2"/>
        <v>77.5</v>
      </c>
      <c r="L11" s="11" t="s">
        <v>43</v>
      </c>
      <c r="M11" s="10" t="s">
        <v>52</v>
      </c>
      <c r="N11" s="3">
        <f t="shared" si="3"/>
        <v>81.818181818181827</v>
      </c>
      <c r="O11" s="11" t="s">
        <v>34</v>
      </c>
      <c r="P11" s="10" t="s">
        <v>37</v>
      </c>
      <c r="Q11" s="3">
        <f t="shared" si="4"/>
        <v>90.322580645161281</v>
      </c>
      <c r="R11" s="3" t="s">
        <v>28</v>
      </c>
      <c r="S11" s="2" t="s">
        <v>34</v>
      </c>
      <c r="T11" s="2">
        <f t="shared" si="5"/>
        <v>78.571428571428569</v>
      </c>
      <c r="U11" s="12">
        <f t="shared" si="6"/>
        <v>83.023710160806928</v>
      </c>
      <c r="AG11" s="18"/>
    </row>
    <row r="12" spans="1:33" ht="27" customHeight="1">
      <c r="A12" s="9" t="s">
        <v>19</v>
      </c>
      <c r="B12" s="7" t="s">
        <v>558</v>
      </c>
      <c r="C12" s="11" t="s">
        <v>34</v>
      </c>
      <c r="D12" s="10" t="s">
        <v>39</v>
      </c>
      <c r="E12" s="3">
        <f t="shared" si="0"/>
        <v>84.848484848484844</v>
      </c>
      <c r="F12" s="11" t="s">
        <v>37</v>
      </c>
      <c r="G12" s="10" t="s">
        <v>46</v>
      </c>
      <c r="H12" s="3">
        <f t="shared" si="1"/>
        <v>79.487179487179489</v>
      </c>
      <c r="I12" s="11" t="s">
        <v>36</v>
      </c>
      <c r="J12" s="10" t="s">
        <v>47</v>
      </c>
      <c r="K12" s="2">
        <f t="shared" si="2"/>
        <v>75</v>
      </c>
      <c r="L12" s="11" t="s">
        <v>39</v>
      </c>
      <c r="M12" s="10" t="s">
        <v>52</v>
      </c>
      <c r="N12" s="3">
        <f t="shared" si="3"/>
        <v>75</v>
      </c>
      <c r="O12" s="11" t="s">
        <v>28</v>
      </c>
      <c r="P12" s="10" t="s">
        <v>37</v>
      </c>
      <c r="Q12" s="3">
        <f t="shared" si="4"/>
        <v>70.967741935483872</v>
      </c>
      <c r="R12" s="3" t="s">
        <v>25</v>
      </c>
      <c r="S12" s="2" t="s">
        <v>34</v>
      </c>
      <c r="T12" s="2">
        <f t="shared" si="5"/>
        <v>71.428571428571431</v>
      </c>
      <c r="U12" s="12">
        <f t="shared" si="6"/>
        <v>76.121996283286606</v>
      </c>
      <c r="AG12" s="18"/>
    </row>
    <row r="13" spans="1:33" ht="27" customHeight="1">
      <c r="A13" s="9" t="s">
        <v>20</v>
      </c>
      <c r="B13" s="7" t="s">
        <v>559</v>
      </c>
      <c r="C13" s="11" t="s">
        <v>32</v>
      </c>
      <c r="D13" s="10" t="s">
        <v>39</v>
      </c>
      <c r="E13" s="3">
        <f t="shared" si="0"/>
        <v>78.787878787878782</v>
      </c>
      <c r="F13" s="11" t="s">
        <v>35</v>
      </c>
      <c r="G13" s="10" t="s">
        <v>46</v>
      </c>
      <c r="H13" s="3">
        <f t="shared" si="1"/>
        <v>74.358974358974365</v>
      </c>
      <c r="I13" s="11" t="s">
        <v>36</v>
      </c>
      <c r="J13" s="10" t="s">
        <v>47</v>
      </c>
      <c r="K13" s="2">
        <f t="shared" si="2"/>
        <v>75</v>
      </c>
      <c r="L13" s="11" t="s">
        <v>35</v>
      </c>
      <c r="M13" s="10" t="s">
        <v>52</v>
      </c>
      <c r="N13" s="3">
        <f t="shared" si="3"/>
        <v>65.909090909090907</v>
      </c>
      <c r="O13" s="11" t="s">
        <v>25</v>
      </c>
      <c r="P13" s="10" t="s">
        <v>37</v>
      </c>
      <c r="Q13" s="3">
        <f t="shared" si="4"/>
        <v>64.516129032258064</v>
      </c>
      <c r="R13" s="3" t="s">
        <v>24</v>
      </c>
      <c r="S13" s="2" t="s">
        <v>34</v>
      </c>
      <c r="T13" s="2">
        <f t="shared" si="5"/>
        <v>67.857142857142861</v>
      </c>
      <c r="U13" s="12">
        <f t="shared" si="6"/>
        <v>71.071535990890823</v>
      </c>
      <c r="AG13" s="18"/>
    </row>
    <row r="14" spans="1:33" ht="27" customHeight="1">
      <c r="A14" s="9" t="s">
        <v>10</v>
      </c>
      <c r="B14" s="7" t="s">
        <v>560</v>
      </c>
      <c r="C14" s="11" t="s">
        <v>31</v>
      </c>
      <c r="D14" s="10" t="s">
        <v>39</v>
      </c>
      <c r="E14" s="3">
        <f t="shared" si="0"/>
        <v>75.757575757575751</v>
      </c>
      <c r="F14" s="11" t="s">
        <v>32</v>
      </c>
      <c r="G14" s="10" t="s">
        <v>46</v>
      </c>
      <c r="H14" s="3">
        <f t="shared" si="1"/>
        <v>66.666666666666657</v>
      </c>
      <c r="I14" s="11" t="s">
        <v>34</v>
      </c>
      <c r="J14" s="10" t="s">
        <v>47</v>
      </c>
      <c r="K14" s="2">
        <f t="shared" si="2"/>
        <v>70</v>
      </c>
      <c r="L14" s="11" t="s">
        <v>38</v>
      </c>
      <c r="M14" s="10" t="s">
        <v>52</v>
      </c>
      <c r="N14" s="3">
        <f t="shared" si="3"/>
        <v>72.727272727272734</v>
      </c>
      <c r="O14" s="11" t="s">
        <v>28</v>
      </c>
      <c r="P14" s="10" t="s">
        <v>37</v>
      </c>
      <c r="Q14" s="3">
        <f t="shared" si="4"/>
        <v>70.967741935483872</v>
      </c>
      <c r="R14" s="3" t="s">
        <v>25</v>
      </c>
      <c r="S14" s="2" t="s">
        <v>34</v>
      </c>
      <c r="T14" s="2">
        <f t="shared" si="5"/>
        <v>71.428571428571431</v>
      </c>
      <c r="U14" s="12">
        <f t="shared" si="6"/>
        <v>71.25797141926175</v>
      </c>
      <c r="AG14" s="18"/>
    </row>
    <row r="15" spans="1:33" ht="27" customHeight="1">
      <c r="A15" s="9" t="s">
        <v>21</v>
      </c>
      <c r="B15" s="7" t="s">
        <v>561</v>
      </c>
      <c r="C15" s="11" t="s">
        <v>36</v>
      </c>
      <c r="D15" s="10" t="s">
        <v>39</v>
      </c>
      <c r="E15" s="3">
        <f t="shared" si="0"/>
        <v>90.909090909090907</v>
      </c>
      <c r="F15" s="11" t="s">
        <v>39</v>
      </c>
      <c r="G15" s="10" t="s">
        <v>46</v>
      </c>
      <c r="H15" s="3">
        <f t="shared" si="1"/>
        <v>84.615384615384613</v>
      </c>
      <c r="I15" s="11" t="s">
        <v>42</v>
      </c>
      <c r="J15" s="10" t="s">
        <v>47</v>
      </c>
      <c r="K15" s="2">
        <f t="shared" si="2"/>
        <v>87.5</v>
      </c>
      <c r="L15" s="11" t="s">
        <v>45</v>
      </c>
      <c r="M15" s="10" t="s">
        <v>52</v>
      </c>
      <c r="N15" s="3">
        <f t="shared" si="3"/>
        <v>86.36363636363636</v>
      </c>
      <c r="O15" s="11" t="s">
        <v>33</v>
      </c>
      <c r="P15" s="10" t="s">
        <v>37</v>
      </c>
      <c r="Q15" s="3">
        <f t="shared" si="4"/>
        <v>87.096774193548384</v>
      </c>
      <c r="R15" s="3" t="s">
        <v>32</v>
      </c>
      <c r="S15" s="2" t="s">
        <v>34</v>
      </c>
      <c r="T15" s="2">
        <f t="shared" si="5"/>
        <v>92.857142857142861</v>
      </c>
      <c r="U15" s="12">
        <f t="shared" si="6"/>
        <v>88.223671489800537</v>
      </c>
      <c r="AG15" s="18"/>
    </row>
    <row r="16" spans="1:33" ht="27" customHeight="1">
      <c r="A16" s="9" t="s">
        <v>6</v>
      </c>
      <c r="B16" s="7" t="s">
        <v>562</v>
      </c>
      <c r="C16" s="11" t="s">
        <v>32</v>
      </c>
      <c r="D16" s="10" t="s">
        <v>39</v>
      </c>
      <c r="E16" s="3">
        <f t="shared" si="0"/>
        <v>78.787878787878782</v>
      </c>
      <c r="F16" s="11" t="s">
        <v>31</v>
      </c>
      <c r="G16" s="10" t="s">
        <v>46</v>
      </c>
      <c r="H16" s="3">
        <f t="shared" si="1"/>
        <v>64.102564102564102</v>
      </c>
      <c r="I16" s="11" t="s">
        <v>36</v>
      </c>
      <c r="J16" s="10" t="s">
        <v>47</v>
      </c>
      <c r="K16" s="2">
        <f t="shared" si="2"/>
        <v>75</v>
      </c>
      <c r="L16" s="11" t="s">
        <v>35</v>
      </c>
      <c r="M16" s="10" t="s">
        <v>52</v>
      </c>
      <c r="N16" s="3">
        <f t="shared" si="3"/>
        <v>65.909090909090907</v>
      </c>
      <c r="O16" s="11" t="s">
        <v>30</v>
      </c>
      <c r="P16" s="10" t="s">
        <v>37</v>
      </c>
      <c r="Q16" s="3">
        <f t="shared" si="4"/>
        <v>77.41935483870968</v>
      </c>
      <c r="R16" s="3" t="s">
        <v>23</v>
      </c>
      <c r="S16" s="2" t="s">
        <v>34</v>
      </c>
      <c r="T16" s="2">
        <f t="shared" si="5"/>
        <v>64.285714285714292</v>
      </c>
      <c r="U16" s="12">
        <f t="shared" si="6"/>
        <v>70.917433820659639</v>
      </c>
      <c r="AG16" s="18"/>
    </row>
    <row r="17" spans="1:33" ht="27" customHeight="1">
      <c r="A17" s="9" t="s">
        <v>8</v>
      </c>
      <c r="B17" s="7" t="s">
        <v>563</v>
      </c>
      <c r="C17" s="11" t="s">
        <v>34</v>
      </c>
      <c r="D17" s="10" t="s">
        <v>39</v>
      </c>
      <c r="E17" s="3">
        <f t="shared" si="0"/>
        <v>84.848484848484844</v>
      </c>
      <c r="F17" s="11" t="s">
        <v>41</v>
      </c>
      <c r="G17" s="10" t="s">
        <v>46</v>
      </c>
      <c r="H17" s="3">
        <f t="shared" si="1"/>
        <v>87.179487179487182</v>
      </c>
      <c r="I17" s="11" t="s">
        <v>38</v>
      </c>
      <c r="J17" s="10" t="s">
        <v>47</v>
      </c>
      <c r="K17" s="2">
        <f t="shared" si="2"/>
        <v>80</v>
      </c>
      <c r="L17" s="11" t="s">
        <v>45</v>
      </c>
      <c r="M17" s="10" t="s">
        <v>52</v>
      </c>
      <c r="N17" s="3">
        <f t="shared" si="3"/>
        <v>86.36363636363636</v>
      </c>
      <c r="O17" s="11" t="s">
        <v>32</v>
      </c>
      <c r="P17" s="10" t="s">
        <v>37</v>
      </c>
      <c r="Q17" s="3">
        <f t="shared" si="4"/>
        <v>83.870967741935488</v>
      </c>
      <c r="R17" s="3" t="s">
        <v>30</v>
      </c>
      <c r="S17" s="2" t="s">
        <v>34</v>
      </c>
      <c r="T17" s="2">
        <f t="shared" si="5"/>
        <v>85.714285714285708</v>
      </c>
      <c r="U17" s="12">
        <f t="shared" si="6"/>
        <v>84.662810307971597</v>
      </c>
      <c r="AG17" s="18"/>
    </row>
    <row r="18" spans="1:33" ht="27" customHeight="1">
      <c r="A18" s="9" t="s">
        <v>17</v>
      </c>
      <c r="B18" s="7" t="s">
        <v>564</v>
      </c>
      <c r="C18" s="11" t="s">
        <v>35</v>
      </c>
      <c r="D18" s="10" t="s">
        <v>39</v>
      </c>
      <c r="E18" s="3">
        <f t="shared" si="0"/>
        <v>87.878787878787875</v>
      </c>
      <c r="F18" s="11" t="s">
        <v>37</v>
      </c>
      <c r="G18" s="10" t="s">
        <v>46</v>
      </c>
      <c r="H18" s="3">
        <f t="shared" si="1"/>
        <v>79.487179487179489</v>
      </c>
      <c r="I18" s="11" t="s">
        <v>38</v>
      </c>
      <c r="J18" s="10" t="s">
        <v>47</v>
      </c>
      <c r="K18" s="2">
        <f t="shared" si="2"/>
        <v>80</v>
      </c>
      <c r="L18" s="11" t="s">
        <v>39</v>
      </c>
      <c r="M18" s="10" t="s">
        <v>52</v>
      </c>
      <c r="N18" s="3">
        <f t="shared" si="3"/>
        <v>75</v>
      </c>
      <c r="O18" s="11" t="s">
        <v>28</v>
      </c>
      <c r="P18" s="10" t="s">
        <v>37</v>
      </c>
      <c r="Q18" s="3">
        <f t="shared" si="4"/>
        <v>70.967741935483872</v>
      </c>
      <c r="R18" s="3" t="s">
        <v>30</v>
      </c>
      <c r="S18" s="2" t="s">
        <v>34</v>
      </c>
      <c r="T18" s="2">
        <f t="shared" si="5"/>
        <v>85.714285714285708</v>
      </c>
      <c r="U18" s="12">
        <f t="shared" si="6"/>
        <v>79.841332502622819</v>
      </c>
      <c r="AG18" s="18"/>
    </row>
    <row r="19" spans="1:33" ht="27" customHeight="1">
      <c r="A19" s="9" t="s">
        <v>9</v>
      </c>
      <c r="B19" s="7" t="s">
        <v>565</v>
      </c>
      <c r="C19" s="11" t="s">
        <v>39</v>
      </c>
      <c r="D19" s="10" t="s">
        <v>39</v>
      </c>
      <c r="E19" s="3">
        <f t="shared" si="0"/>
        <v>100</v>
      </c>
      <c r="F19" s="11" t="s">
        <v>45</v>
      </c>
      <c r="G19" s="10" t="s">
        <v>46</v>
      </c>
      <c r="H19" s="3">
        <f t="shared" si="1"/>
        <v>97.435897435897431</v>
      </c>
      <c r="I19" s="11" t="s">
        <v>45</v>
      </c>
      <c r="J19" s="10" t="s">
        <v>47</v>
      </c>
      <c r="K19" s="2">
        <f t="shared" si="2"/>
        <v>95</v>
      </c>
      <c r="L19" s="11" t="s">
        <v>46</v>
      </c>
      <c r="M19" s="10" t="s">
        <v>52</v>
      </c>
      <c r="N19" s="3">
        <f t="shared" si="3"/>
        <v>88.63636363636364</v>
      </c>
      <c r="O19" s="11" t="s">
        <v>34</v>
      </c>
      <c r="P19" s="10" t="s">
        <v>37</v>
      </c>
      <c r="Q19" s="3">
        <f t="shared" si="4"/>
        <v>90.322580645161281</v>
      </c>
      <c r="R19" s="3" t="s">
        <v>30</v>
      </c>
      <c r="S19" s="2" t="s">
        <v>34</v>
      </c>
      <c r="T19" s="2">
        <f t="shared" si="5"/>
        <v>85.714285714285708</v>
      </c>
      <c r="U19" s="12">
        <f t="shared" si="6"/>
        <v>92.85152123861802</v>
      </c>
      <c r="AG19" s="18"/>
    </row>
    <row r="20" spans="1:33" ht="27" customHeight="1">
      <c r="A20" s="9" t="s">
        <v>7</v>
      </c>
      <c r="B20" s="7" t="s">
        <v>566</v>
      </c>
      <c r="C20" s="11" t="s">
        <v>33</v>
      </c>
      <c r="D20" s="10" t="s">
        <v>39</v>
      </c>
      <c r="E20" s="3">
        <f t="shared" si="0"/>
        <v>81.818181818181827</v>
      </c>
      <c r="F20" s="11" t="s">
        <v>35</v>
      </c>
      <c r="G20" s="10" t="s">
        <v>46</v>
      </c>
      <c r="H20" s="3">
        <f t="shared" si="1"/>
        <v>74.358974358974365</v>
      </c>
      <c r="I20" s="11" t="s">
        <v>36</v>
      </c>
      <c r="J20" s="10" t="s">
        <v>47</v>
      </c>
      <c r="K20" s="2">
        <f t="shared" si="2"/>
        <v>75</v>
      </c>
      <c r="L20" s="11" t="s">
        <v>36</v>
      </c>
      <c r="M20" s="10" t="s">
        <v>52</v>
      </c>
      <c r="N20" s="3">
        <f t="shared" si="3"/>
        <v>68.181818181818173</v>
      </c>
      <c r="O20" s="11" t="s">
        <v>26</v>
      </c>
      <c r="P20" s="10" t="s">
        <v>37</v>
      </c>
      <c r="Q20" s="3">
        <f t="shared" si="4"/>
        <v>67.741935483870961</v>
      </c>
      <c r="R20" s="3" t="s">
        <v>26</v>
      </c>
      <c r="S20" s="2" t="s">
        <v>34</v>
      </c>
      <c r="T20" s="2">
        <f t="shared" si="5"/>
        <v>75</v>
      </c>
      <c r="U20" s="12">
        <f t="shared" si="6"/>
        <v>73.683484973807552</v>
      </c>
      <c r="AG20" s="18"/>
    </row>
    <row r="21" spans="1:33" ht="27" customHeight="1">
      <c r="A21" s="9" t="s">
        <v>22</v>
      </c>
      <c r="B21" s="7" t="s">
        <v>567</v>
      </c>
      <c r="C21" s="11" t="s">
        <v>38</v>
      </c>
      <c r="D21" s="10" t="s">
        <v>39</v>
      </c>
      <c r="E21" s="3">
        <f t="shared" si="0"/>
        <v>96.969696969696969</v>
      </c>
      <c r="F21" s="11" t="s">
        <v>41</v>
      </c>
      <c r="G21" s="10" t="s">
        <v>46</v>
      </c>
      <c r="H21" s="3">
        <f t="shared" si="1"/>
        <v>87.179487179487182</v>
      </c>
      <c r="I21" s="11" t="s">
        <v>42</v>
      </c>
      <c r="J21" s="10" t="s">
        <v>47</v>
      </c>
      <c r="K21" s="2">
        <f t="shared" si="2"/>
        <v>87.5</v>
      </c>
      <c r="L21" s="11" t="s">
        <v>43</v>
      </c>
      <c r="M21" s="10" t="s">
        <v>52</v>
      </c>
      <c r="N21" s="3">
        <f t="shared" si="3"/>
        <v>81.818181818181827</v>
      </c>
      <c r="O21" s="11" t="s">
        <v>30</v>
      </c>
      <c r="P21" s="10" t="s">
        <v>37</v>
      </c>
      <c r="Q21" s="3">
        <f t="shared" si="4"/>
        <v>77.41935483870968</v>
      </c>
      <c r="R21" s="3" t="s">
        <v>28</v>
      </c>
      <c r="S21" s="2" t="s">
        <v>34</v>
      </c>
      <c r="T21" s="2">
        <f t="shared" si="5"/>
        <v>78.571428571428569</v>
      </c>
      <c r="U21" s="12">
        <f t="shared" si="6"/>
        <v>84.909691562917374</v>
      </c>
      <c r="AG21" s="18"/>
    </row>
    <row r="22" spans="1:33" ht="27" customHeight="1">
      <c r="A22" s="9" t="s">
        <v>23</v>
      </c>
      <c r="B22" s="7" t="s">
        <v>568</v>
      </c>
      <c r="C22" s="11" t="s">
        <v>35</v>
      </c>
      <c r="D22" s="10" t="s">
        <v>39</v>
      </c>
      <c r="E22" s="3">
        <f t="shared" si="0"/>
        <v>87.878787878787875</v>
      </c>
      <c r="F22" s="11" t="s">
        <v>43</v>
      </c>
      <c r="G22" s="10" t="s">
        <v>46</v>
      </c>
      <c r="H22" s="3">
        <f t="shared" si="1"/>
        <v>92.307692307692307</v>
      </c>
      <c r="I22" s="11" t="s">
        <v>42</v>
      </c>
      <c r="J22" s="10" t="s">
        <v>47</v>
      </c>
      <c r="K22" s="2">
        <f t="shared" si="2"/>
        <v>87.5</v>
      </c>
      <c r="L22" s="11" t="s">
        <v>41</v>
      </c>
      <c r="M22" s="10" t="s">
        <v>52</v>
      </c>
      <c r="N22" s="3">
        <f t="shared" si="3"/>
        <v>77.272727272727266</v>
      </c>
      <c r="O22" s="11" t="s">
        <v>33</v>
      </c>
      <c r="P22" s="10" t="s">
        <v>37</v>
      </c>
      <c r="Q22" s="3">
        <f t="shared" si="4"/>
        <v>87.096774193548384</v>
      </c>
      <c r="R22" s="3" t="s">
        <v>30</v>
      </c>
      <c r="S22" s="2" t="s">
        <v>34</v>
      </c>
      <c r="T22" s="2">
        <f t="shared" si="5"/>
        <v>85.714285714285708</v>
      </c>
      <c r="U22" s="12">
        <f t="shared" si="6"/>
        <v>86.295044561173583</v>
      </c>
      <c r="AG22" s="18"/>
    </row>
    <row r="23" spans="1:33" ht="27" customHeight="1">
      <c r="A23" s="9" t="s">
        <v>24</v>
      </c>
      <c r="B23" s="7" t="s">
        <v>569</v>
      </c>
      <c r="C23" s="11" t="s">
        <v>33</v>
      </c>
      <c r="D23" s="10" t="s">
        <v>39</v>
      </c>
      <c r="E23" s="3">
        <f t="shared" si="0"/>
        <v>81.818181818181827</v>
      </c>
      <c r="F23" s="11" t="s">
        <v>34</v>
      </c>
      <c r="G23" s="10" t="s">
        <v>46</v>
      </c>
      <c r="H23" s="3">
        <f t="shared" si="1"/>
        <v>71.794871794871796</v>
      </c>
      <c r="I23" s="11" t="s">
        <v>37</v>
      </c>
      <c r="J23" s="10" t="s">
        <v>47</v>
      </c>
      <c r="K23" s="2">
        <f t="shared" si="2"/>
        <v>77.5</v>
      </c>
      <c r="L23" s="11" t="s">
        <v>37</v>
      </c>
      <c r="M23" s="10" t="s">
        <v>52</v>
      </c>
      <c r="N23" s="3">
        <f t="shared" si="3"/>
        <v>70.454545454545453</v>
      </c>
      <c r="O23" s="11" t="s">
        <v>23</v>
      </c>
      <c r="P23" s="10" t="s">
        <v>37</v>
      </c>
      <c r="Q23" s="3">
        <f t="shared" si="4"/>
        <v>58.064516129032263</v>
      </c>
      <c r="R23" s="3" t="s">
        <v>23</v>
      </c>
      <c r="S23" s="2" t="s">
        <v>34</v>
      </c>
      <c r="T23" s="2">
        <f t="shared" si="5"/>
        <v>64.285714285714292</v>
      </c>
      <c r="U23" s="12">
        <f t="shared" si="6"/>
        <v>70.65297158039094</v>
      </c>
      <c r="AG23" s="18"/>
    </row>
    <row r="24" spans="1:33" ht="27" customHeight="1">
      <c r="A24" s="9" t="s">
        <v>25</v>
      </c>
      <c r="B24" s="7" t="s">
        <v>570</v>
      </c>
      <c r="C24" s="11" t="s">
        <v>35</v>
      </c>
      <c r="D24" s="10" t="s">
        <v>39</v>
      </c>
      <c r="E24" s="3">
        <f t="shared" si="0"/>
        <v>87.878787878787875</v>
      </c>
      <c r="F24" s="11" t="s">
        <v>38</v>
      </c>
      <c r="G24" s="10" t="s">
        <v>46</v>
      </c>
      <c r="H24" s="3">
        <f t="shared" si="1"/>
        <v>82.051282051282044</v>
      </c>
      <c r="I24" s="11" t="s">
        <v>43</v>
      </c>
      <c r="J24" s="10" t="s">
        <v>47</v>
      </c>
      <c r="K24" s="2">
        <f t="shared" si="2"/>
        <v>90</v>
      </c>
      <c r="L24" s="11" t="s">
        <v>43</v>
      </c>
      <c r="M24" s="10" t="s">
        <v>52</v>
      </c>
      <c r="N24" s="3">
        <f t="shared" si="3"/>
        <v>81.818181818181827</v>
      </c>
      <c r="O24" s="11" t="s">
        <v>31</v>
      </c>
      <c r="P24" s="10" t="s">
        <v>37</v>
      </c>
      <c r="Q24" s="3">
        <f t="shared" si="4"/>
        <v>80.645161290322577</v>
      </c>
      <c r="R24" s="3" t="s">
        <v>32</v>
      </c>
      <c r="S24" s="2" t="s">
        <v>34</v>
      </c>
      <c r="T24" s="2">
        <f t="shared" si="5"/>
        <v>92.857142857142861</v>
      </c>
      <c r="U24" s="12">
        <f t="shared" si="6"/>
        <v>85.875092649286202</v>
      </c>
      <c r="AG24" s="18"/>
    </row>
    <row r="25" spans="1:33" ht="27" customHeight="1">
      <c r="A25" s="9" t="s">
        <v>26</v>
      </c>
      <c r="B25" s="7" t="s">
        <v>571</v>
      </c>
      <c r="C25" s="11" t="s">
        <v>36</v>
      </c>
      <c r="D25" s="10" t="s">
        <v>39</v>
      </c>
      <c r="E25" s="3">
        <f t="shared" si="0"/>
        <v>90.909090909090907</v>
      </c>
      <c r="F25" s="11" t="s">
        <v>37</v>
      </c>
      <c r="G25" s="10" t="s">
        <v>46</v>
      </c>
      <c r="H25" s="3">
        <f t="shared" si="1"/>
        <v>79.487179487179489</v>
      </c>
      <c r="I25" s="11" t="s">
        <v>39</v>
      </c>
      <c r="J25" s="10" t="s">
        <v>47</v>
      </c>
      <c r="K25" s="2">
        <f t="shared" si="2"/>
        <v>82.5</v>
      </c>
      <c r="L25" s="11" t="s">
        <v>46</v>
      </c>
      <c r="M25" s="10" t="s">
        <v>52</v>
      </c>
      <c r="N25" s="3">
        <f t="shared" si="3"/>
        <v>88.63636363636364</v>
      </c>
      <c r="O25" s="11" t="s">
        <v>28</v>
      </c>
      <c r="P25" s="10" t="s">
        <v>37</v>
      </c>
      <c r="Q25" s="3">
        <f t="shared" si="4"/>
        <v>70.967741935483872</v>
      </c>
      <c r="R25" s="3" t="s">
        <v>26</v>
      </c>
      <c r="S25" s="2" t="s">
        <v>34</v>
      </c>
      <c r="T25" s="2">
        <f t="shared" si="5"/>
        <v>75</v>
      </c>
      <c r="U25" s="12">
        <f t="shared" si="6"/>
        <v>81.25006266135297</v>
      </c>
      <c r="AG25" s="18"/>
    </row>
    <row r="26" spans="1:33" ht="27" customHeight="1">
      <c r="A26" s="9" t="s">
        <v>28</v>
      </c>
      <c r="B26" s="7" t="s">
        <v>572</v>
      </c>
      <c r="C26" s="11" t="s">
        <v>32</v>
      </c>
      <c r="D26" s="10" t="s">
        <v>39</v>
      </c>
      <c r="E26" s="3">
        <f t="shared" si="0"/>
        <v>78.787878787878782</v>
      </c>
      <c r="F26" s="11" t="s">
        <v>36</v>
      </c>
      <c r="G26" s="10" t="s">
        <v>46</v>
      </c>
      <c r="H26" s="3">
        <f t="shared" si="1"/>
        <v>76.923076923076934</v>
      </c>
      <c r="I26" s="11" t="s">
        <v>37</v>
      </c>
      <c r="J26" s="10" t="s">
        <v>47</v>
      </c>
      <c r="K26" s="2">
        <f t="shared" si="2"/>
        <v>77.5</v>
      </c>
      <c r="L26" s="11" t="s">
        <v>42</v>
      </c>
      <c r="M26" s="10" t="s">
        <v>52</v>
      </c>
      <c r="N26" s="3">
        <f t="shared" si="3"/>
        <v>79.545454545454547</v>
      </c>
      <c r="O26" s="11" t="s">
        <v>31</v>
      </c>
      <c r="P26" s="10" t="s">
        <v>37</v>
      </c>
      <c r="Q26" s="3">
        <f t="shared" si="4"/>
        <v>80.645161290322577</v>
      </c>
      <c r="R26" s="3" t="s">
        <v>25</v>
      </c>
      <c r="S26" s="2" t="s">
        <v>34</v>
      </c>
      <c r="T26" s="2">
        <f t="shared" si="5"/>
        <v>71.428571428571431</v>
      </c>
      <c r="U26" s="12">
        <f t="shared" si="6"/>
        <v>77.471690495884047</v>
      </c>
      <c r="AG26" s="18"/>
    </row>
    <row r="27" spans="1:33" ht="27" customHeight="1">
      <c r="A27" s="9" t="s">
        <v>29</v>
      </c>
      <c r="B27" s="7" t="s">
        <v>573</v>
      </c>
      <c r="C27" s="11" t="s">
        <v>33</v>
      </c>
      <c r="D27" s="10" t="s">
        <v>39</v>
      </c>
      <c r="E27" s="3">
        <f t="shared" si="0"/>
        <v>81.818181818181827</v>
      </c>
      <c r="F27" s="11" t="s">
        <v>43</v>
      </c>
      <c r="G27" s="10" t="s">
        <v>46</v>
      </c>
      <c r="H27" s="3">
        <f t="shared" si="1"/>
        <v>92.307692307692307</v>
      </c>
      <c r="I27" s="11" t="s">
        <v>39</v>
      </c>
      <c r="J27" s="10" t="s">
        <v>47</v>
      </c>
      <c r="K27" s="2">
        <f t="shared" si="2"/>
        <v>82.5</v>
      </c>
      <c r="L27" s="11" t="s">
        <v>41</v>
      </c>
      <c r="M27" s="10" t="s">
        <v>52</v>
      </c>
      <c r="N27" s="3">
        <f t="shared" si="3"/>
        <v>77.272727272727266</v>
      </c>
      <c r="O27" s="11" t="s">
        <v>28</v>
      </c>
      <c r="P27" s="10" t="s">
        <v>37</v>
      </c>
      <c r="Q27" s="3">
        <f t="shared" si="4"/>
        <v>70.967741935483872</v>
      </c>
      <c r="R27" s="3" t="s">
        <v>25</v>
      </c>
      <c r="S27" s="2" t="s">
        <v>34</v>
      </c>
      <c r="T27" s="2">
        <f t="shared" si="5"/>
        <v>71.428571428571431</v>
      </c>
      <c r="U27" s="12">
        <f t="shared" si="6"/>
        <v>79.382485793776127</v>
      </c>
      <c r="AG27" s="18"/>
    </row>
    <row r="28" spans="1:33" ht="27" customHeight="1">
      <c r="A28" s="9" t="s">
        <v>30</v>
      </c>
      <c r="B28" s="7" t="s">
        <v>574</v>
      </c>
      <c r="C28" s="11" t="s">
        <v>36</v>
      </c>
      <c r="D28" s="10" t="s">
        <v>39</v>
      </c>
      <c r="E28" s="3">
        <f t="shared" si="0"/>
        <v>90.909090909090907</v>
      </c>
      <c r="F28" s="11" t="s">
        <v>36</v>
      </c>
      <c r="G28" s="10" t="s">
        <v>46</v>
      </c>
      <c r="H28" s="3">
        <f t="shared" si="1"/>
        <v>76.923076923076934</v>
      </c>
      <c r="I28" s="11" t="s">
        <v>38</v>
      </c>
      <c r="J28" s="10" t="s">
        <v>47</v>
      </c>
      <c r="K28" s="2">
        <f t="shared" si="2"/>
        <v>80</v>
      </c>
      <c r="L28" s="11" t="s">
        <v>38</v>
      </c>
      <c r="M28" s="10" t="s">
        <v>52</v>
      </c>
      <c r="N28" s="3">
        <f t="shared" si="3"/>
        <v>72.727272727272734</v>
      </c>
      <c r="O28" s="11" t="s">
        <v>29</v>
      </c>
      <c r="P28" s="10" t="s">
        <v>37</v>
      </c>
      <c r="Q28" s="3">
        <f t="shared" si="4"/>
        <v>74.193548387096769</v>
      </c>
      <c r="R28" s="3" t="s">
        <v>23</v>
      </c>
      <c r="S28" s="2" t="s">
        <v>34</v>
      </c>
      <c r="T28" s="2">
        <f t="shared" si="5"/>
        <v>64.285714285714292</v>
      </c>
      <c r="U28" s="12">
        <f t="shared" si="6"/>
        <v>76.506450538708606</v>
      </c>
      <c r="AG28" s="18"/>
    </row>
    <row r="29" spans="1:33" ht="27" customHeight="1">
      <c r="A29" s="9" t="s">
        <v>31</v>
      </c>
      <c r="B29" s="7" t="s">
        <v>575</v>
      </c>
      <c r="C29" s="11" t="s">
        <v>34</v>
      </c>
      <c r="D29" s="10" t="s">
        <v>39</v>
      </c>
      <c r="E29" s="3">
        <f t="shared" si="0"/>
        <v>84.848484848484844</v>
      </c>
      <c r="F29" s="11" t="s">
        <v>34</v>
      </c>
      <c r="G29" s="10" t="s">
        <v>46</v>
      </c>
      <c r="H29" s="3">
        <f t="shared" si="1"/>
        <v>71.794871794871796</v>
      </c>
      <c r="I29" s="11" t="s">
        <v>35</v>
      </c>
      <c r="J29" s="10" t="s">
        <v>47</v>
      </c>
      <c r="K29" s="2">
        <f t="shared" si="2"/>
        <v>72.5</v>
      </c>
      <c r="L29" s="11" t="s">
        <v>36</v>
      </c>
      <c r="M29" s="10" t="s">
        <v>52</v>
      </c>
      <c r="N29" s="3">
        <f t="shared" si="3"/>
        <v>68.181818181818173</v>
      </c>
      <c r="O29" s="11" t="s">
        <v>28</v>
      </c>
      <c r="P29" s="10" t="s">
        <v>37</v>
      </c>
      <c r="Q29" s="3">
        <f t="shared" si="4"/>
        <v>70.967741935483872</v>
      </c>
      <c r="R29" s="3" t="s">
        <v>26</v>
      </c>
      <c r="S29" s="2" t="s">
        <v>34</v>
      </c>
      <c r="T29" s="2">
        <f t="shared" si="5"/>
        <v>75</v>
      </c>
      <c r="U29" s="12">
        <f t="shared" si="6"/>
        <v>73.882152793443126</v>
      </c>
      <c r="AG29" s="18"/>
    </row>
    <row r="30" spans="1:33" ht="27" customHeight="1">
      <c r="A30" s="9" t="s">
        <v>32</v>
      </c>
      <c r="B30" s="7" t="s">
        <v>576</v>
      </c>
      <c r="C30" s="11" t="s">
        <v>34</v>
      </c>
      <c r="D30" s="10" t="s">
        <v>39</v>
      </c>
      <c r="E30" s="3">
        <f t="shared" si="0"/>
        <v>84.848484848484844</v>
      </c>
      <c r="F30" s="11" t="s">
        <v>36</v>
      </c>
      <c r="G30" s="10" t="s">
        <v>46</v>
      </c>
      <c r="H30" s="3">
        <f t="shared" si="1"/>
        <v>76.923076923076934</v>
      </c>
      <c r="I30" s="11" t="s">
        <v>36</v>
      </c>
      <c r="J30" s="10" t="s">
        <v>47</v>
      </c>
      <c r="K30" s="2">
        <f t="shared" si="2"/>
        <v>75</v>
      </c>
      <c r="L30" s="11" t="s">
        <v>43</v>
      </c>
      <c r="M30" s="10" t="s">
        <v>52</v>
      </c>
      <c r="N30" s="3">
        <f t="shared" si="3"/>
        <v>81.818181818181827</v>
      </c>
      <c r="O30" s="11" t="s">
        <v>31</v>
      </c>
      <c r="P30" s="10" t="s">
        <v>37</v>
      </c>
      <c r="Q30" s="3">
        <f t="shared" si="4"/>
        <v>80.645161290322577</v>
      </c>
      <c r="R30" s="3" t="s">
        <v>30</v>
      </c>
      <c r="S30" s="2" t="s">
        <v>34</v>
      </c>
      <c r="T30" s="2">
        <f t="shared" si="5"/>
        <v>85.714285714285708</v>
      </c>
      <c r="U30" s="12">
        <f t="shared" si="6"/>
        <v>80.824865099058641</v>
      </c>
      <c r="AG30" s="18"/>
    </row>
    <row r="31" spans="1:33" ht="27" customHeight="1">
      <c r="A31" s="9" t="s">
        <v>33</v>
      </c>
      <c r="B31" s="7" t="s">
        <v>577</v>
      </c>
      <c r="C31" s="11" t="s">
        <v>35</v>
      </c>
      <c r="D31" s="10" t="s">
        <v>39</v>
      </c>
      <c r="E31" s="3">
        <f t="shared" si="0"/>
        <v>87.878787878787875</v>
      </c>
      <c r="F31" s="11" t="s">
        <v>38</v>
      </c>
      <c r="G31" s="10" t="s">
        <v>46</v>
      </c>
      <c r="H31" s="3">
        <f t="shared" si="1"/>
        <v>82.051282051282044</v>
      </c>
      <c r="I31" s="11" t="s">
        <v>41</v>
      </c>
      <c r="J31" s="10" t="s">
        <v>47</v>
      </c>
      <c r="K31" s="2">
        <f t="shared" si="2"/>
        <v>85</v>
      </c>
      <c r="L31" s="11" t="s">
        <v>39</v>
      </c>
      <c r="M31" s="10" t="s">
        <v>52</v>
      </c>
      <c r="N31" s="3">
        <f t="shared" si="3"/>
        <v>75</v>
      </c>
      <c r="O31" s="11" t="s">
        <v>28</v>
      </c>
      <c r="P31" s="10" t="s">
        <v>37</v>
      </c>
      <c r="Q31" s="3">
        <f t="shared" si="4"/>
        <v>70.967741935483872</v>
      </c>
      <c r="R31" s="3" t="s">
        <v>30</v>
      </c>
      <c r="S31" s="2" t="s">
        <v>34</v>
      </c>
      <c r="T31" s="2">
        <f t="shared" si="5"/>
        <v>85.714285714285708</v>
      </c>
      <c r="U31" s="12">
        <f t="shared" si="6"/>
        <v>81.102016263306581</v>
      </c>
      <c r="AG31" s="18"/>
    </row>
    <row r="32" spans="1:33" ht="27" customHeight="1">
      <c r="A32" s="9" t="s">
        <v>34</v>
      </c>
      <c r="B32" s="7" t="s">
        <v>578</v>
      </c>
      <c r="C32" s="11" t="s">
        <v>29</v>
      </c>
      <c r="D32" s="10" t="s">
        <v>39</v>
      </c>
      <c r="E32" s="3">
        <f t="shared" si="0"/>
        <v>69.696969696969703</v>
      </c>
      <c r="F32" s="11" t="s">
        <v>39</v>
      </c>
      <c r="G32" s="10" t="s">
        <v>46</v>
      </c>
      <c r="H32" s="3">
        <f t="shared" si="1"/>
        <v>84.615384615384613</v>
      </c>
      <c r="I32" s="11" t="s">
        <v>38</v>
      </c>
      <c r="J32" s="10" t="s">
        <v>47</v>
      </c>
      <c r="K32" s="2">
        <f t="shared" si="2"/>
        <v>80</v>
      </c>
      <c r="L32" s="11" t="s">
        <v>46</v>
      </c>
      <c r="M32" s="10" t="s">
        <v>52</v>
      </c>
      <c r="N32" s="3">
        <f t="shared" si="3"/>
        <v>88.63636363636364</v>
      </c>
      <c r="O32" s="11" t="s">
        <v>32</v>
      </c>
      <c r="P32" s="10" t="s">
        <v>37</v>
      </c>
      <c r="Q32" s="3">
        <f t="shared" si="4"/>
        <v>83.870967741935488</v>
      </c>
      <c r="R32" s="3" t="s">
        <v>26</v>
      </c>
      <c r="S32" s="2" t="s">
        <v>34</v>
      </c>
      <c r="T32" s="2">
        <f t="shared" si="5"/>
        <v>75</v>
      </c>
      <c r="U32" s="12">
        <f t="shared" si="6"/>
        <v>80.303280948442236</v>
      </c>
      <c r="AG32" s="18"/>
    </row>
    <row r="33" spans="1:33" ht="27" customHeight="1">
      <c r="A33" s="9" t="s">
        <v>35</v>
      </c>
      <c r="B33" s="7" t="s">
        <v>579</v>
      </c>
      <c r="C33" s="11" t="s">
        <v>39</v>
      </c>
      <c r="D33" s="10" t="s">
        <v>39</v>
      </c>
      <c r="E33" s="3">
        <f t="shared" si="0"/>
        <v>100</v>
      </c>
      <c r="F33" s="11" t="s">
        <v>45</v>
      </c>
      <c r="G33" s="10" t="s">
        <v>46</v>
      </c>
      <c r="H33" s="3">
        <f t="shared" si="1"/>
        <v>97.435897435897431</v>
      </c>
      <c r="I33" s="11" t="s">
        <v>47</v>
      </c>
      <c r="J33" s="10" t="s">
        <v>47</v>
      </c>
      <c r="K33" s="2">
        <f t="shared" si="2"/>
        <v>100</v>
      </c>
      <c r="L33" s="11" t="s">
        <v>50</v>
      </c>
      <c r="M33" s="10" t="s">
        <v>52</v>
      </c>
      <c r="N33" s="3">
        <f t="shared" si="3"/>
        <v>97.727272727272734</v>
      </c>
      <c r="O33" s="11" t="s">
        <v>36</v>
      </c>
      <c r="P33" s="10" t="s">
        <v>37</v>
      </c>
      <c r="Q33" s="3">
        <f t="shared" si="4"/>
        <v>96.774193548387103</v>
      </c>
      <c r="R33" s="3" t="s">
        <v>32</v>
      </c>
      <c r="S33" s="2" t="s">
        <v>34</v>
      </c>
      <c r="T33" s="2">
        <f t="shared" si="5"/>
        <v>92.857142857142861</v>
      </c>
      <c r="U33" s="12">
        <f t="shared" si="6"/>
        <v>97.465751094783357</v>
      </c>
      <c r="AG33" s="18"/>
    </row>
    <row r="34" spans="1:33" ht="27" customHeight="1">
      <c r="A34" s="9" t="s">
        <v>36</v>
      </c>
      <c r="B34" s="7" t="s">
        <v>580</v>
      </c>
      <c r="C34" s="11" t="s">
        <v>32</v>
      </c>
      <c r="D34" s="10" t="s">
        <v>39</v>
      </c>
      <c r="E34" s="3">
        <f t="shared" si="0"/>
        <v>78.787878787878782</v>
      </c>
      <c r="F34" s="11" t="s">
        <v>36</v>
      </c>
      <c r="G34" s="10" t="s">
        <v>46</v>
      </c>
      <c r="H34" s="3">
        <f t="shared" si="1"/>
        <v>76.923076923076934</v>
      </c>
      <c r="I34" s="11" t="s">
        <v>34</v>
      </c>
      <c r="J34" s="10" t="s">
        <v>47</v>
      </c>
      <c r="K34" s="2">
        <f t="shared" si="2"/>
        <v>70</v>
      </c>
      <c r="L34" s="11" t="s">
        <v>37</v>
      </c>
      <c r="M34" s="10" t="s">
        <v>52</v>
      </c>
      <c r="N34" s="3">
        <f t="shared" si="3"/>
        <v>70.454545454545453</v>
      </c>
      <c r="O34" s="11" t="s">
        <v>26</v>
      </c>
      <c r="P34" s="10" t="s">
        <v>37</v>
      </c>
      <c r="Q34" s="3">
        <f t="shared" si="4"/>
        <v>67.741935483870961</v>
      </c>
      <c r="R34" s="3" t="s">
        <v>24</v>
      </c>
      <c r="S34" s="2" t="s">
        <v>34</v>
      </c>
      <c r="T34" s="2">
        <f t="shared" si="5"/>
        <v>67.857142857142861</v>
      </c>
      <c r="U34" s="12">
        <f t="shared" si="6"/>
        <v>71.960763251085837</v>
      </c>
      <c r="AG34" s="18"/>
    </row>
    <row r="35" spans="1:33" ht="27" customHeight="1">
      <c r="A35" s="9" t="s">
        <v>37</v>
      </c>
      <c r="B35" s="7" t="s">
        <v>581</v>
      </c>
      <c r="C35" s="11" t="s">
        <v>35</v>
      </c>
      <c r="D35" s="10" t="s">
        <v>39</v>
      </c>
      <c r="E35" s="3">
        <f t="shared" si="0"/>
        <v>87.878787878787875</v>
      </c>
      <c r="F35" s="11" t="s">
        <v>41</v>
      </c>
      <c r="G35" s="10" t="s">
        <v>46</v>
      </c>
      <c r="H35" s="3">
        <f t="shared" si="1"/>
        <v>87.179487179487182</v>
      </c>
      <c r="I35" s="11" t="s">
        <v>41</v>
      </c>
      <c r="J35" s="10" t="s">
        <v>47</v>
      </c>
      <c r="K35" s="2">
        <f t="shared" si="2"/>
        <v>85</v>
      </c>
      <c r="L35" s="11" t="s">
        <v>43</v>
      </c>
      <c r="M35" s="10" t="s">
        <v>52</v>
      </c>
      <c r="N35" s="3">
        <f t="shared" si="3"/>
        <v>81.818181818181827</v>
      </c>
      <c r="O35" s="11" t="s">
        <v>31</v>
      </c>
      <c r="P35" s="10" t="s">
        <v>37</v>
      </c>
      <c r="Q35" s="3">
        <f t="shared" si="4"/>
        <v>80.645161290322577</v>
      </c>
      <c r="R35" s="3" t="s">
        <v>28</v>
      </c>
      <c r="S35" s="2" t="s">
        <v>34</v>
      </c>
      <c r="T35" s="2">
        <f t="shared" si="5"/>
        <v>78.571428571428569</v>
      </c>
      <c r="U35" s="12">
        <f t="shared" si="6"/>
        <v>83.515507789701331</v>
      </c>
      <c r="AG35" s="18"/>
    </row>
    <row r="36" spans="1:33" ht="27" customHeight="1">
      <c r="A36" s="9" t="s">
        <v>38</v>
      </c>
      <c r="B36" s="7" t="s">
        <v>582</v>
      </c>
      <c r="C36" s="11" t="s">
        <v>29</v>
      </c>
      <c r="D36" s="10" t="s">
        <v>39</v>
      </c>
      <c r="E36" s="3">
        <f t="shared" si="0"/>
        <v>69.696969696969703</v>
      </c>
      <c r="F36" s="11" t="s">
        <v>36</v>
      </c>
      <c r="G36" s="10" t="s">
        <v>46</v>
      </c>
      <c r="H36" s="3">
        <f t="shared" si="1"/>
        <v>76.923076923076934</v>
      </c>
      <c r="I36" s="11" t="s">
        <v>32</v>
      </c>
      <c r="J36" s="10" t="s">
        <v>47</v>
      </c>
      <c r="K36" s="2">
        <f t="shared" si="2"/>
        <v>65</v>
      </c>
      <c r="L36" s="11" t="s">
        <v>37</v>
      </c>
      <c r="M36" s="10" t="s">
        <v>52</v>
      </c>
      <c r="N36" s="3">
        <f t="shared" si="3"/>
        <v>70.454545454545453</v>
      </c>
      <c r="O36" s="11" t="s">
        <v>29</v>
      </c>
      <c r="P36" s="10" t="s">
        <v>37</v>
      </c>
      <c r="Q36" s="3">
        <f t="shared" si="4"/>
        <v>74.193548387096769</v>
      </c>
      <c r="R36" s="3" t="s">
        <v>26</v>
      </c>
      <c r="S36" s="2" t="s">
        <v>34</v>
      </c>
      <c r="T36" s="2">
        <f t="shared" si="5"/>
        <v>75</v>
      </c>
      <c r="U36" s="12">
        <f t="shared" si="6"/>
        <v>71.878023410281472</v>
      </c>
      <c r="AG36" s="18"/>
    </row>
    <row r="37" spans="1:33" ht="27" customHeight="1">
      <c r="A37" s="9" t="s">
        <v>39</v>
      </c>
      <c r="B37" s="7" t="s">
        <v>583</v>
      </c>
      <c r="C37" s="11" t="s">
        <v>31</v>
      </c>
      <c r="D37" s="10" t="s">
        <v>39</v>
      </c>
      <c r="E37" s="3">
        <f t="shared" si="0"/>
        <v>75.757575757575751</v>
      </c>
      <c r="F37" s="11" t="s">
        <v>35</v>
      </c>
      <c r="G37" s="10" t="s">
        <v>46</v>
      </c>
      <c r="H37" s="3">
        <f t="shared" si="1"/>
        <v>74.358974358974365</v>
      </c>
      <c r="I37" s="11" t="s">
        <v>34</v>
      </c>
      <c r="J37" s="10" t="s">
        <v>47</v>
      </c>
      <c r="K37" s="2">
        <f t="shared" si="2"/>
        <v>70</v>
      </c>
      <c r="L37" s="11" t="s">
        <v>35</v>
      </c>
      <c r="M37" s="10" t="s">
        <v>52</v>
      </c>
      <c r="N37" s="3">
        <f t="shared" si="3"/>
        <v>65.909090909090907</v>
      </c>
      <c r="O37" s="11" t="s">
        <v>26</v>
      </c>
      <c r="P37" s="10" t="s">
        <v>37</v>
      </c>
      <c r="Q37" s="3">
        <f t="shared" si="4"/>
        <v>67.741935483870961</v>
      </c>
      <c r="R37" s="3" t="s">
        <v>23</v>
      </c>
      <c r="S37" s="2" t="s">
        <v>34</v>
      </c>
      <c r="T37" s="2">
        <f t="shared" si="5"/>
        <v>64.285714285714292</v>
      </c>
      <c r="U37" s="12">
        <f t="shared" si="6"/>
        <v>69.675548465871046</v>
      </c>
      <c r="AG37" s="18"/>
    </row>
    <row r="38" spans="1:33" ht="27" customHeight="1">
      <c r="A38" s="9" t="s">
        <v>41</v>
      </c>
      <c r="B38" s="7" t="s">
        <v>584</v>
      </c>
      <c r="C38" s="11" t="s">
        <v>33</v>
      </c>
      <c r="D38" s="10" t="s">
        <v>39</v>
      </c>
      <c r="E38" s="3">
        <f t="shared" si="0"/>
        <v>81.818181818181827</v>
      </c>
      <c r="F38" s="11" t="s">
        <v>39</v>
      </c>
      <c r="G38" s="10" t="s">
        <v>46</v>
      </c>
      <c r="H38" s="3">
        <f t="shared" si="1"/>
        <v>84.615384615384613</v>
      </c>
      <c r="I38" s="11" t="s">
        <v>39</v>
      </c>
      <c r="J38" s="10" t="s">
        <v>47</v>
      </c>
      <c r="K38" s="2">
        <f t="shared" si="2"/>
        <v>82.5</v>
      </c>
      <c r="L38" s="11" t="s">
        <v>39</v>
      </c>
      <c r="M38" s="10" t="s">
        <v>52</v>
      </c>
      <c r="N38" s="3">
        <f t="shared" si="3"/>
        <v>75</v>
      </c>
      <c r="O38" s="11" t="s">
        <v>29</v>
      </c>
      <c r="P38" s="10" t="s">
        <v>37</v>
      </c>
      <c r="Q38" s="3">
        <f t="shared" si="4"/>
        <v>74.193548387096769</v>
      </c>
      <c r="R38" s="3" t="s">
        <v>31</v>
      </c>
      <c r="S38" s="2" t="s">
        <v>34</v>
      </c>
      <c r="T38" s="2">
        <f t="shared" si="5"/>
        <v>89.285714285714292</v>
      </c>
      <c r="U38" s="12">
        <f t="shared" si="6"/>
        <v>81.235471517729579</v>
      </c>
      <c r="AG38" s="18"/>
    </row>
    <row r="39" spans="1:33" ht="27" customHeight="1">
      <c r="A39" s="9" t="s">
        <v>42</v>
      </c>
      <c r="B39" s="7" t="s">
        <v>585</v>
      </c>
      <c r="C39" s="11" t="s">
        <v>35</v>
      </c>
      <c r="D39" s="10" t="s">
        <v>39</v>
      </c>
      <c r="E39" s="3">
        <f t="shared" si="0"/>
        <v>87.878787878787875</v>
      </c>
      <c r="F39" s="11" t="s">
        <v>38</v>
      </c>
      <c r="G39" s="10" t="s">
        <v>46</v>
      </c>
      <c r="H39" s="3">
        <f t="shared" si="1"/>
        <v>82.051282051282044</v>
      </c>
      <c r="I39" s="11" t="s">
        <v>39</v>
      </c>
      <c r="J39" s="10" t="s">
        <v>47</v>
      </c>
      <c r="K39" s="2">
        <f t="shared" si="2"/>
        <v>82.5</v>
      </c>
      <c r="L39" s="11" t="s">
        <v>42</v>
      </c>
      <c r="M39" s="10" t="s">
        <v>52</v>
      </c>
      <c r="N39" s="3">
        <f t="shared" si="3"/>
        <v>79.545454545454547</v>
      </c>
      <c r="O39" s="11" t="s">
        <v>25</v>
      </c>
      <c r="P39" s="10" t="s">
        <v>37</v>
      </c>
      <c r="Q39" s="3">
        <f t="shared" si="4"/>
        <v>64.516129032258064</v>
      </c>
      <c r="R39" s="3" t="s">
        <v>28</v>
      </c>
      <c r="S39" s="2" t="s">
        <v>34</v>
      </c>
      <c r="T39" s="2">
        <f t="shared" si="5"/>
        <v>78.571428571428569</v>
      </c>
      <c r="U39" s="12">
        <f t="shared" si="6"/>
        <v>79.177180346535181</v>
      </c>
      <c r="AG39" s="18"/>
    </row>
    <row r="40" spans="1:33" ht="27" customHeight="1">
      <c r="A40" s="9" t="s">
        <v>43</v>
      </c>
      <c r="B40" s="7" t="s">
        <v>586</v>
      </c>
      <c r="C40" s="11" t="s">
        <v>39</v>
      </c>
      <c r="D40" s="10" t="s">
        <v>39</v>
      </c>
      <c r="E40" s="3">
        <f t="shared" si="0"/>
        <v>100</v>
      </c>
      <c r="F40" s="11" t="s">
        <v>44</v>
      </c>
      <c r="G40" s="10" t="s">
        <v>46</v>
      </c>
      <c r="H40" s="3">
        <f t="shared" si="1"/>
        <v>94.871794871794862</v>
      </c>
      <c r="I40" s="11" t="s">
        <v>41</v>
      </c>
      <c r="J40" s="10" t="s">
        <v>47</v>
      </c>
      <c r="K40" s="2">
        <f t="shared" si="2"/>
        <v>85</v>
      </c>
      <c r="L40" s="11" t="s">
        <v>42</v>
      </c>
      <c r="M40" s="10" t="s">
        <v>52</v>
      </c>
      <c r="N40" s="3">
        <f t="shared" si="3"/>
        <v>79.545454545454547</v>
      </c>
      <c r="O40" s="11" t="s">
        <v>31</v>
      </c>
      <c r="P40" s="10" t="s">
        <v>37</v>
      </c>
      <c r="Q40" s="3">
        <f t="shared" si="4"/>
        <v>80.645161290322577</v>
      </c>
      <c r="R40" s="3" t="s">
        <v>28</v>
      </c>
      <c r="S40" s="2" t="s">
        <v>34</v>
      </c>
      <c r="T40" s="2">
        <f t="shared" si="5"/>
        <v>78.571428571428569</v>
      </c>
      <c r="U40" s="12">
        <f t="shared" si="6"/>
        <v>86.438973213166761</v>
      </c>
      <c r="AG40" s="18"/>
    </row>
    <row r="41" spans="1:33" ht="27" customHeight="1">
      <c r="A41" s="9" t="s">
        <v>44</v>
      </c>
      <c r="B41" s="7" t="s">
        <v>587</v>
      </c>
      <c r="C41" s="11" t="s">
        <v>38</v>
      </c>
      <c r="D41" s="10" t="s">
        <v>39</v>
      </c>
      <c r="E41" s="3">
        <f t="shared" si="0"/>
        <v>96.969696969696969</v>
      </c>
      <c r="F41" s="11" t="s">
        <v>44</v>
      </c>
      <c r="G41" s="10" t="s">
        <v>46</v>
      </c>
      <c r="H41" s="3">
        <f t="shared" si="1"/>
        <v>94.871794871794862</v>
      </c>
      <c r="I41" s="11" t="s">
        <v>45</v>
      </c>
      <c r="J41" s="10" t="s">
        <v>47</v>
      </c>
      <c r="K41" s="2">
        <f t="shared" si="2"/>
        <v>95</v>
      </c>
      <c r="L41" s="11" t="s">
        <v>49</v>
      </c>
      <c r="M41" s="10" t="s">
        <v>52</v>
      </c>
      <c r="N41" s="3">
        <f t="shared" si="3"/>
        <v>95.454545454545453</v>
      </c>
      <c r="O41" s="11" t="s">
        <v>36</v>
      </c>
      <c r="P41" s="10" t="s">
        <v>37</v>
      </c>
      <c r="Q41" s="3">
        <f t="shared" si="4"/>
        <v>96.774193548387103</v>
      </c>
      <c r="R41" s="3" t="s">
        <v>33</v>
      </c>
      <c r="S41" s="2" t="s">
        <v>34</v>
      </c>
      <c r="T41" s="2">
        <f t="shared" si="5"/>
        <v>96.428571428571431</v>
      </c>
      <c r="U41" s="12">
        <f t="shared" si="6"/>
        <v>95.916467045499303</v>
      </c>
      <c r="AG41" s="18"/>
    </row>
    <row r="42" spans="1:33" ht="27" customHeight="1">
      <c r="A42" s="9" t="s">
        <v>45</v>
      </c>
      <c r="B42" s="7" t="s">
        <v>588</v>
      </c>
      <c r="C42" s="11" t="s">
        <v>33</v>
      </c>
      <c r="D42" s="10" t="s">
        <v>39</v>
      </c>
      <c r="E42" s="3">
        <f t="shared" si="0"/>
        <v>81.818181818181827</v>
      </c>
      <c r="F42" s="11" t="s">
        <v>38</v>
      </c>
      <c r="G42" s="10" t="s">
        <v>46</v>
      </c>
      <c r="H42" s="3">
        <f t="shared" si="1"/>
        <v>82.051282051282044</v>
      </c>
      <c r="I42" s="11" t="s">
        <v>37</v>
      </c>
      <c r="J42" s="10" t="s">
        <v>47</v>
      </c>
      <c r="K42" s="2">
        <f t="shared" si="2"/>
        <v>77.5</v>
      </c>
      <c r="L42" s="11" t="s">
        <v>42</v>
      </c>
      <c r="M42" s="10" t="s">
        <v>52</v>
      </c>
      <c r="N42" s="3">
        <f t="shared" si="3"/>
        <v>79.545454545454547</v>
      </c>
      <c r="O42" s="11" t="s">
        <v>31</v>
      </c>
      <c r="P42" s="10" t="s">
        <v>37</v>
      </c>
      <c r="Q42" s="3">
        <f t="shared" si="4"/>
        <v>80.645161290322577</v>
      </c>
      <c r="R42" s="3" t="s">
        <v>29</v>
      </c>
      <c r="S42" s="2" t="s">
        <v>34</v>
      </c>
      <c r="T42" s="2">
        <f t="shared" si="5"/>
        <v>82.142857142857139</v>
      </c>
      <c r="U42" s="12">
        <f t="shared" si="6"/>
        <v>80.617156141349696</v>
      </c>
      <c r="AG42" s="18"/>
    </row>
    <row r="43" spans="1:33" ht="27" customHeight="1">
      <c r="A43" s="9" t="s">
        <v>46</v>
      </c>
      <c r="B43" s="7" t="s">
        <v>589</v>
      </c>
      <c r="C43" s="11" t="s">
        <v>33</v>
      </c>
      <c r="D43" s="10" t="s">
        <v>39</v>
      </c>
      <c r="E43" s="3">
        <f t="shared" si="0"/>
        <v>81.818181818181827</v>
      </c>
      <c r="F43" s="11" t="s">
        <v>41</v>
      </c>
      <c r="G43" s="10" t="s">
        <v>46</v>
      </c>
      <c r="H43" s="3">
        <f t="shared" si="1"/>
        <v>87.179487179487182</v>
      </c>
      <c r="I43" s="11" t="s">
        <v>41</v>
      </c>
      <c r="J43" s="10" t="s">
        <v>47</v>
      </c>
      <c r="K43" s="2">
        <f t="shared" si="2"/>
        <v>85</v>
      </c>
      <c r="L43" s="11" t="s">
        <v>37</v>
      </c>
      <c r="M43" s="10" t="s">
        <v>52</v>
      </c>
      <c r="N43" s="3">
        <f t="shared" si="3"/>
        <v>70.454545454545453</v>
      </c>
      <c r="O43" s="11" t="s">
        <v>26</v>
      </c>
      <c r="P43" s="10" t="s">
        <v>37</v>
      </c>
      <c r="Q43" s="3">
        <f t="shared" si="4"/>
        <v>67.741935483870961</v>
      </c>
      <c r="R43" s="3" t="s">
        <v>28</v>
      </c>
      <c r="S43" s="2" t="s">
        <v>34</v>
      </c>
      <c r="T43" s="2">
        <f t="shared" si="5"/>
        <v>78.571428571428569</v>
      </c>
      <c r="U43" s="12">
        <f t="shared" si="6"/>
        <v>78.460929751252323</v>
      </c>
      <c r="AG43" s="18"/>
    </row>
    <row r="44" spans="1:33" ht="27" customHeight="1">
      <c r="A44" s="9" t="s">
        <v>47</v>
      </c>
      <c r="B44" s="7" t="s">
        <v>590</v>
      </c>
      <c r="C44" s="11" t="s">
        <v>35</v>
      </c>
      <c r="D44" s="10" t="s">
        <v>39</v>
      </c>
      <c r="E44" s="3">
        <f t="shared" si="0"/>
        <v>87.878787878787875</v>
      </c>
      <c r="F44" s="11" t="s">
        <v>41</v>
      </c>
      <c r="G44" s="10" t="s">
        <v>46</v>
      </c>
      <c r="H44" s="3">
        <f t="shared" si="1"/>
        <v>87.179487179487182</v>
      </c>
      <c r="I44" s="11" t="s">
        <v>42</v>
      </c>
      <c r="J44" s="10" t="s">
        <v>47</v>
      </c>
      <c r="K44" s="2">
        <f t="shared" si="2"/>
        <v>87.5</v>
      </c>
      <c r="L44" s="11" t="s">
        <v>46</v>
      </c>
      <c r="M44" s="10" t="s">
        <v>52</v>
      </c>
      <c r="N44" s="3">
        <f t="shared" si="3"/>
        <v>88.63636363636364</v>
      </c>
      <c r="O44" s="11" t="s">
        <v>33</v>
      </c>
      <c r="P44" s="10" t="s">
        <v>37</v>
      </c>
      <c r="Q44" s="3">
        <f t="shared" si="4"/>
        <v>87.096774193548384</v>
      </c>
      <c r="R44" s="3" t="s">
        <v>31</v>
      </c>
      <c r="S44" s="2" t="s">
        <v>34</v>
      </c>
      <c r="T44" s="2">
        <f t="shared" si="5"/>
        <v>89.285714285714292</v>
      </c>
      <c r="U44" s="12">
        <f t="shared" si="6"/>
        <v>87.929521195650238</v>
      </c>
      <c r="AG44" s="18"/>
    </row>
    <row r="45" spans="1:33" ht="27" customHeight="1">
      <c r="A45" s="9" t="s">
        <v>48</v>
      </c>
      <c r="B45" s="7" t="s">
        <v>591</v>
      </c>
      <c r="C45" s="11" t="s">
        <v>37</v>
      </c>
      <c r="D45" s="10" t="s">
        <v>39</v>
      </c>
      <c r="E45" s="3">
        <f t="shared" si="0"/>
        <v>93.939393939393938</v>
      </c>
      <c r="F45" s="11" t="s">
        <v>43</v>
      </c>
      <c r="G45" s="10" t="s">
        <v>46</v>
      </c>
      <c r="H45" s="3">
        <f t="shared" si="1"/>
        <v>92.307692307692307</v>
      </c>
      <c r="I45" s="11" t="s">
        <v>38</v>
      </c>
      <c r="J45" s="10" t="s">
        <v>47</v>
      </c>
      <c r="K45" s="2">
        <f t="shared" si="2"/>
        <v>80</v>
      </c>
      <c r="L45" s="11" t="s">
        <v>45</v>
      </c>
      <c r="M45" s="10" t="s">
        <v>52</v>
      </c>
      <c r="N45" s="3">
        <f t="shared" si="3"/>
        <v>86.36363636363636</v>
      </c>
      <c r="O45" s="11" t="s">
        <v>30</v>
      </c>
      <c r="P45" s="10" t="s">
        <v>37</v>
      </c>
      <c r="Q45" s="3">
        <f t="shared" si="4"/>
        <v>77.41935483870968</v>
      </c>
      <c r="R45" s="3" t="s">
        <v>32</v>
      </c>
      <c r="S45" s="2" t="s">
        <v>34</v>
      </c>
      <c r="T45" s="2">
        <f t="shared" si="5"/>
        <v>92.857142857142861</v>
      </c>
      <c r="U45" s="12">
        <f t="shared" si="6"/>
        <v>87.147870051095865</v>
      </c>
      <c r="AG45" s="18"/>
    </row>
    <row r="46" spans="1:33" ht="27" customHeight="1">
      <c r="A46" s="9" t="s">
        <v>49</v>
      </c>
      <c r="B46" s="7" t="s">
        <v>592</v>
      </c>
      <c r="C46" s="11" t="s">
        <v>36</v>
      </c>
      <c r="D46" s="10" t="s">
        <v>39</v>
      </c>
      <c r="E46" s="3">
        <f t="shared" si="0"/>
        <v>90.909090909090907</v>
      </c>
      <c r="F46" s="11" t="s">
        <v>38</v>
      </c>
      <c r="G46" s="10" t="s">
        <v>46</v>
      </c>
      <c r="H46" s="3">
        <f t="shared" si="1"/>
        <v>82.051282051282044</v>
      </c>
      <c r="I46" s="11" t="s">
        <v>43</v>
      </c>
      <c r="J46" s="10" t="s">
        <v>47</v>
      </c>
      <c r="K46" s="2">
        <f t="shared" si="2"/>
        <v>90</v>
      </c>
      <c r="L46" s="11" t="s">
        <v>45</v>
      </c>
      <c r="M46" s="10" t="s">
        <v>52</v>
      </c>
      <c r="N46" s="3">
        <f t="shared" si="3"/>
        <v>86.36363636363636</v>
      </c>
      <c r="O46" s="11" t="s">
        <v>33</v>
      </c>
      <c r="P46" s="10" t="s">
        <v>37</v>
      </c>
      <c r="Q46" s="3">
        <f t="shared" si="4"/>
        <v>87.096774193548384</v>
      </c>
      <c r="R46" s="3" t="s">
        <v>29</v>
      </c>
      <c r="S46" s="2" t="s">
        <v>34</v>
      </c>
      <c r="T46" s="2">
        <f t="shared" si="5"/>
        <v>82.142857142857139</v>
      </c>
      <c r="U46" s="12">
        <f t="shared" si="6"/>
        <v>86.427273443402484</v>
      </c>
      <c r="AG46" s="18"/>
    </row>
    <row r="47" spans="1:33" ht="27" customHeight="1">
      <c r="A47" s="9" t="s">
        <v>50</v>
      </c>
      <c r="B47" s="7" t="s">
        <v>593</v>
      </c>
      <c r="C47" s="11" t="s">
        <v>34</v>
      </c>
      <c r="D47" s="10" t="s">
        <v>39</v>
      </c>
      <c r="E47" s="3">
        <f t="shared" si="0"/>
        <v>84.848484848484844</v>
      </c>
      <c r="F47" s="11" t="s">
        <v>35</v>
      </c>
      <c r="G47" s="10" t="s">
        <v>46</v>
      </c>
      <c r="H47" s="3">
        <f t="shared" si="1"/>
        <v>74.358974358974365</v>
      </c>
      <c r="I47" s="11" t="s">
        <v>42</v>
      </c>
      <c r="J47" s="10" t="s">
        <v>47</v>
      </c>
      <c r="K47" s="2">
        <f t="shared" si="2"/>
        <v>87.5</v>
      </c>
      <c r="L47" s="11" t="s">
        <v>37</v>
      </c>
      <c r="M47" s="10" t="s">
        <v>52</v>
      </c>
      <c r="N47" s="3">
        <f t="shared" si="3"/>
        <v>70.454545454545453</v>
      </c>
      <c r="O47" s="11" t="s">
        <v>7</v>
      </c>
      <c r="P47" s="10" t="s">
        <v>37</v>
      </c>
      <c r="Q47" s="3">
        <f t="shared" si="4"/>
        <v>51.612903225806448</v>
      </c>
      <c r="R47" s="3" t="s">
        <v>30</v>
      </c>
      <c r="S47" s="2" t="s">
        <v>34</v>
      </c>
      <c r="T47" s="2">
        <f t="shared" si="5"/>
        <v>85.714285714285708</v>
      </c>
      <c r="U47" s="12">
        <f t="shared" si="6"/>
        <v>75.748198933682815</v>
      </c>
      <c r="AG47" s="18"/>
    </row>
    <row r="48" spans="1:33" ht="27" customHeight="1">
      <c r="A48" s="9" t="s">
        <v>52</v>
      </c>
      <c r="B48" s="7" t="s">
        <v>594</v>
      </c>
      <c r="C48" s="11" t="s">
        <v>37</v>
      </c>
      <c r="D48" s="10" t="s">
        <v>39</v>
      </c>
      <c r="E48" s="3">
        <f t="shared" si="0"/>
        <v>93.939393939393938</v>
      </c>
      <c r="F48" s="11" t="s">
        <v>44</v>
      </c>
      <c r="G48" s="10" t="s">
        <v>46</v>
      </c>
      <c r="H48" s="3">
        <f t="shared" si="1"/>
        <v>94.871794871794862</v>
      </c>
      <c r="I48" s="11" t="s">
        <v>46</v>
      </c>
      <c r="J48" s="10" t="s">
        <v>47</v>
      </c>
      <c r="K48" s="2">
        <f t="shared" si="2"/>
        <v>97.5</v>
      </c>
      <c r="L48" s="11" t="s">
        <v>46</v>
      </c>
      <c r="M48" s="10" t="s">
        <v>52</v>
      </c>
      <c r="N48" s="3">
        <f t="shared" si="3"/>
        <v>88.63636363636364</v>
      </c>
      <c r="O48" s="11" t="s">
        <v>34</v>
      </c>
      <c r="P48" s="10" t="s">
        <v>37</v>
      </c>
      <c r="Q48" s="3">
        <f t="shared" si="4"/>
        <v>90.322580645161281</v>
      </c>
      <c r="R48" s="3" t="s">
        <v>30</v>
      </c>
      <c r="S48" s="2" t="s">
        <v>34</v>
      </c>
      <c r="T48" s="2">
        <f t="shared" si="5"/>
        <v>85.714285714285708</v>
      </c>
      <c r="U48" s="12">
        <f t="shared" si="6"/>
        <v>91.830736467833233</v>
      </c>
      <c r="AG48" s="18"/>
    </row>
    <row r="49" spans="1:33" ht="27" customHeight="1">
      <c r="A49" s="9" t="s">
        <v>53</v>
      </c>
      <c r="B49" s="7" t="s">
        <v>595</v>
      </c>
      <c r="C49" s="11" t="s">
        <v>31</v>
      </c>
      <c r="D49" s="10" t="s">
        <v>39</v>
      </c>
      <c r="E49" s="3">
        <f t="shared" si="0"/>
        <v>75.757575757575751</v>
      </c>
      <c r="F49" s="11" t="s">
        <v>37</v>
      </c>
      <c r="G49" s="10" t="s">
        <v>46</v>
      </c>
      <c r="H49" s="3">
        <f t="shared" si="1"/>
        <v>79.487179487179489</v>
      </c>
      <c r="I49" s="11" t="s">
        <v>37</v>
      </c>
      <c r="J49" s="10" t="s">
        <v>47</v>
      </c>
      <c r="K49" s="2">
        <f t="shared" si="2"/>
        <v>77.5</v>
      </c>
      <c r="L49" s="11" t="s">
        <v>41</v>
      </c>
      <c r="M49" s="10" t="s">
        <v>52</v>
      </c>
      <c r="N49" s="3">
        <f t="shared" si="3"/>
        <v>77.272727272727266</v>
      </c>
      <c r="O49" s="11" t="s">
        <v>26</v>
      </c>
      <c r="P49" s="10" t="s">
        <v>37</v>
      </c>
      <c r="Q49" s="3">
        <f t="shared" si="4"/>
        <v>67.741935483870961</v>
      </c>
      <c r="R49" s="3" t="s">
        <v>28</v>
      </c>
      <c r="S49" s="2" t="s">
        <v>34</v>
      </c>
      <c r="T49" s="2">
        <f t="shared" si="5"/>
        <v>78.571428571428569</v>
      </c>
      <c r="U49" s="12">
        <f t="shared" si="6"/>
        <v>76.055141095463668</v>
      </c>
      <c r="AG49" s="18"/>
    </row>
    <row r="50" spans="1:33" ht="27" customHeight="1">
      <c r="A50" s="9" t="s">
        <v>54</v>
      </c>
      <c r="B50" s="7" t="s">
        <v>596</v>
      </c>
      <c r="C50" s="11" t="s">
        <v>33</v>
      </c>
      <c r="D50" s="10" t="s">
        <v>39</v>
      </c>
      <c r="E50" s="3">
        <f t="shared" si="0"/>
        <v>81.818181818181827</v>
      </c>
      <c r="F50" s="11" t="s">
        <v>43</v>
      </c>
      <c r="G50" s="10" t="s">
        <v>46</v>
      </c>
      <c r="H50" s="3">
        <f t="shared" si="1"/>
        <v>92.307692307692307</v>
      </c>
      <c r="I50" s="11" t="s">
        <v>42</v>
      </c>
      <c r="J50" s="10" t="s">
        <v>47</v>
      </c>
      <c r="K50" s="2">
        <f t="shared" si="2"/>
        <v>87.5</v>
      </c>
      <c r="L50" s="11" t="s">
        <v>44</v>
      </c>
      <c r="M50" s="10" t="s">
        <v>52</v>
      </c>
      <c r="N50" s="3">
        <f t="shared" si="3"/>
        <v>84.090909090909093</v>
      </c>
      <c r="O50" s="11" t="s">
        <v>30</v>
      </c>
      <c r="P50" s="10" t="s">
        <v>37</v>
      </c>
      <c r="Q50" s="3">
        <f t="shared" si="4"/>
        <v>77.41935483870968</v>
      </c>
      <c r="R50" s="3" t="s">
        <v>30</v>
      </c>
      <c r="S50" s="2" t="s">
        <v>34</v>
      </c>
      <c r="T50" s="2">
        <f t="shared" si="5"/>
        <v>85.714285714285708</v>
      </c>
      <c r="U50" s="12">
        <f t="shared" si="6"/>
        <v>84.808403961629779</v>
      </c>
      <c r="AG50" s="18"/>
    </row>
    <row r="51" spans="1:33" ht="27" customHeight="1">
      <c r="A51" s="9" t="s">
        <v>55</v>
      </c>
      <c r="B51" s="7" t="s">
        <v>597</v>
      </c>
      <c r="C51" s="11" t="s">
        <v>6</v>
      </c>
      <c r="D51" s="10" t="s">
        <v>39</v>
      </c>
      <c r="E51" s="3">
        <f t="shared" si="0"/>
        <v>36.363636363636367</v>
      </c>
      <c r="F51" s="11" t="s">
        <v>46</v>
      </c>
      <c r="G51" s="10" t="s">
        <v>46</v>
      </c>
      <c r="H51" s="3">
        <f t="shared" si="1"/>
        <v>100</v>
      </c>
      <c r="I51" s="11" t="s">
        <v>35</v>
      </c>
      <c r="J51" s="10" t="s">
        <v>47</v>
      </c>
      <c r="K51" s="2">
        <f t="shared" si="2"/>
        <v>72.5</v>
      </c>
      <c r="L51" s="11" t="s">
        <v>12</v>
      </c>
      <c r="M51" s="10" t="s">
        <v>52</v>
      </c>
      <c r="N51" s="3">
        <f t="shared" si="3"/>
        <v>4.5454545454545459</v>
      </c>
      <c r="O51" s="11" t="s">
        <v>33</v>
      </c>
      <c r="P51" s="10" t="s">
        <v>37</v>
      </c>
      <c r="Q51" s="3">
        <f t="shared" si="4"/>
        <v>87.096774193548384</v>
      </c>
      <c r="R51" s="3" t="s">
        <v>5</v>
      </c>
      <c r="S51" s="2" t="s">
        <v>34</v>
      </c>
      <c r="T51" s="2">
        <f t="shared" si="5"/>
        <v>3.5714285714285712</v>
      </c>
      <c r="U51" s="12">
        <f t="shared" si="6"/>
        <v>50.679548945677972</v>
      </c>
      <c r="AG51" s="18"/>
    </row>
    <row r="52" spans="1:33" ht="27" customHeight="1">
      <c r="A52" s="9" t="s">
        <v>27</v>
      </c>
      <c r="B52" s="7" t="s">
        <v>598</v>
      </c>
      <c r="C52" s="11" t="s">
        <v>32</v>
      </c>
      <c r="D52" s="10" t="s">
        <v>39</v>
      </c>
      <c r="E52" s="3">
        <f t="shared" si="0"/>
        <v>78.787878787878782</v>
      </c>
      <c r="F52" s="11" t="s">
        <v>34</v>
      </c>
      <c r="G52" s="10" t="s">
        <v>46</v>
      </c>
      <c r="H52" s="3">
        <f t="shared" si="1"/>
        <v>71.794871794871796</v>
      </c>
      <c r="I52" s="11" t="s">
        <v>38</v>
      </c>
      <c r="J52" s="10" t="s">
        <v>47</v>
      </c>
      <c r="K52" s="2">
        <f t="shared" si="2"/>
        <v>80</v>
      </c>
      <c r="L52" s="11" t="s">
        <v>39</v>
      </c>
      <c r="M52" s="10" t="s">
        <v>52</v>
      </c>
      <c r="N52" s="3">
        <f t="shared" si="3"/>
        <v>75</v>
      </c>
      <c r="O52" s="11" t="s">
        <v>32</v>
      </c>
      <c r="P52" s="10" t="s">
        <v>37</v>
      </c>
      <c r="Q52" s="3">
        <f t="shared" si="4"/>
        <v>83.870967741935488</v>
      </c>
      <c r="R52" s="3" t="s">
        <v>25</v>
      </c>
      <c r="S52" s="2" t="s">
        <v>34</v>
      </c>
      <c r="T52" s="2">
        <f t="shared" si="5"/>
        <v>71.428571428571431</v>
      </c>
      <c r="U52" s="12">
        <f t="shared" si="6"/>
        <v>76.813714958876247</v>
      </c>
      <c r="AG52" s="18"/>
    </row>
    <row r="53" spans="1:33" ht="27" customHeight="1">
      <c r="A53" s="9" t="s">
        <v>56</v>
      </c>
      <c r="B53" s="7" t="s">
        <v>599</v>
      </c>
      <c r="C53" s="11" t="s">
        <v>36</v>
      </c>
      <c r="D53" s="10" t="s">
        <v>39</v>
      </c>
      <c r="E53" s="3">
        <f t="shared" si="0"/>
        <v>90.909090909090907</v>
      </c>
      <c r="F53" s="11" t="s">
        <v>39</v>
      </c>
      <c r="G53" s="10" t="s">
        <v>46</v>
      </c>
      <c r="H53" s="3">
        <f t="shared" si="1"/>
        <v>84.615384615384613</v>
      </c>
      <c r="I53" s="11" t="s">
        <v>43</v>
      </c>
      <c r="J53" s="10" t="s">
        <v>47</v>
      </c>
      <c r="K53" s="2">
        <f t="shared" si="2"/>
        <v>90</v>
      </c>
      <c r="L53" s="11" t="s">
        <v>46</v>
      </c>
      <c r="M53" s="10" t="s">
        <v>52</v>
      </c>
      <c r="N53" s="3">
        <f t="shared" si="3"/>
        <v>88.63636363636364</v>
      </c>
      <c r="O53" s="11" t="s">
        <v>35</v>
      </c>
      <c r="P53" s="10" t="s">
        <v>37</v>
      </c>
      <c r="Q53" s="3">
        <f t="shared" si="4"/>
        <v>93.548387096774192</v>
      </c>
      <c r="R53" s="3" t="s">
        <v>29</v>
      </c>
      <c r="S53" s="2" t="s">
        <v>34</v>
      </c>
      <c r="T53" s="2">
        <f t="shared" si="5"/>
        <v>82.142857142857139</v>
      </c>
      <c r="U53" s="12">
        <f t="shared" si="6"/>
        <v>88.308680566745082</v>
      </c>
      <c r="AG53" s="18"/>
    </row>
    <row r="54" spans="1:33" ht="27" customHeight="1">
      <c r="A54" s="9" t="s">
        <v>57</v>
      </c>
      <c r="B54" s="7" t="s">
        <v>600</v>
      </c>
      <c r="C54" s="11" t="s">
        <v>37</v>
      </c>
      <c r="D54" s="10" t="s">
        <v>39</v>
      </c>
      <c r="E54" s="3">
        <f t="shared" si="0"/>
        <v>93.939393939393938</v>
      </c>
      <c r="F54" s="11" t="s">
        <v>42</v>
      </c>
      <c r="G54" s="10" t="s">
        <v>46</v>
      </c>
      <c r="H54" s="3">
        <f t="shared" si="1"/>
        <v>89.743589743589752</v>
      </c>
      <c r="I54" s="11" t="s">
        <v>43</v>
      </c>
      <c r="J54" s="10" t="s">
        <v>47</v>
      </c>
      <c r="K54" s="2">
        <f t="shared" si="2"/>
        <v>90</v>
      </c>
      <c r="L54" s="11" t="s">
        <v>46</v>
      </c>
      <c r="M54" s="10" t="s">
        <v>52</v>
      </c>
      <c r="N54" s="3">
        <f t="shared" si="3"/>
        <v>88.63636363636364</v>
      </c>
      <c r="O54" s="11" t="s">
        <v>32</v>
      </c>
      <c r="P54" s="10" t="s">
        <v>37</v>
      </c>
      <c r="Q54" s="3">
        <f t="shared" si="4"/>
        <v>83.870967741935488</v>
      </c>
      <c r="R54" s="3" t="s">
        <v>29</v>
      </c>
      <c r="S54" s="2" t="s">
        <v>34</v>
      </c>
      <c r="T54" s="2">
        <f t="shared" si="5"/>
        <v>82.142857142857139</v>
      </c>
      <c r="U54" s="12">
        <f t="shared" si="6"/>
        <v>88.05552870068999</v>
      </c>
      <c r="AG54" s="18"/>
    </row>
    <row r="55" spans="1:33" ht="27" customHeight="1">
      <c r="A55" s="9" t="s">
        <v>58</v>
      </c>
      <c r="B55" s="7" t="s">
        <v>601</v>
      </c>
      <c r="C55" s="11" t="s">
        <v>34</v>
      </c>
      <c r="D55" s="10" t="s">
        <v>39</v>
      </c>
      <c r="E55" s="3">
        <f t="shared" si="0"/>
        <v>84.848484848484844</v>
      </c>
      <c r="F55" s="11" t="s">
        <v>38</v>
      </c>
      <c r="G55" s="10" t="s">
        <v>46</v>
      </c>
      <c r="H55" s="3">
        <f t="shared" si="1"/>
        <v>82.051282051282044</v>
      </c>
      <c r="I55" s="11" t="s">
        <v>39</v>
      </c>
      <c r="J55" s="10" t="s">
        <v>47</v>
      </c>
      <c r="K55" s="2">
        <f t="shared" si="2"/>
        <v>82.5</v>
      </c>
      <c r="L55" s="11" t="s">
        <v>43</v>
      </c>
      <c r="M55" s="10" t="s">
        <v>52</v>
      </c>
      <c r="N55" s="3">
        <f t="shared" si="3"/>
        <v>81.818181818181827</v>
      </c>
      <c r="O55" s="11" t="s">
        <v>31</v>
      </c>
      <c r="P55" s="10" t="s">
        <v>37</v>
      </c>
      <c r="Q55" s="3">
        <f t="shared" si="4"/>
        <v>80.645161290322577</v>
      </c>
      <c r="R55" s="3" t="s">
        <v>31</v>
      </c>
      <c r="S55" s="2" t="s">
        <v>34</v>
      </c>
      <c r="T55" s="2">
        <f t="shared" si="5"/>
        <v>89.285714285714292</v>
      </c>
      <c r="U55" s="12">
        <f t="shared" si="6"/>
        <v>83.524804048997595</v>
      </c>
      <c r="AG55" s="18"/>
    </row>
    <row r="56" spans="1:33" ht="27" customHeight="1">
      <c r="A56" s="9" t="s">
        <v>59</v>
      </c>
      <c r="B56" s="7" t="s">
        <v>602</v>
      </c>
      <c r="C56" s="11" t="s">
        <v>35</v>
      </c>
      <c r="D56" s="10" t="s">
        <v>39</v>
      </c>
      <c r="E56" s="3">
        <f t="shared" si="0"/>
        <v>87.878787878787875</v>
      </c>
      <c r="F56" s="11" t="s">
        <v>41</v>
      </c>
      <c r="G56" s="10" t="s">
        <v>46</v>
      </c>
      <c r="H56" s="3">
        <f t="shared" si="1"/>
        <v>87.179487179487182</v>
      </c>
      <c r="I56" s="11" t="s">
        <v>43</v>
      </c>
      <c r="J56" s="10" t="s">
        <v>47</v>
      </c>
      <c r="K56" s="2">
        <f t="shared" si="2"/>
        <v>90</v>
      </c>
      <c r="L56" s="11" t="s">
        <v>46</v>
      </c>
      <c r="M56" s="10" t="s">
        <v>52</v>
      </c>
      <c r="N56" s="3">
        <f t="shared" si="3"/>
        <v>88.63636363636364</v>
      </c>
      <c r="O56" s="11" t="s">
        <v>34</v>
      </c>
      <c r="P56" s="10" t="s">
        <v>37</v>
      </c>
      <c r="Q56" s="3">
        <f t="shared" si="4"/>
        <v>90.322580645161281</v>
      </c>
      <c r="R56" s="3" t="s">
        <v>29</v>
      </c>
      <c r="S56" s="2" t="s">
        <v>34</v>
      </c>
      <c r="T56" s="2">
        <f t="shared" si="5"/>
        <v>82.142857142857139</v>
      </c>
      <c r="U56" s="12">
        <f t="shared" si="6"/>
        <v>87.693346080442851</v>
      </c>
      <c r="AG56" s="18"/>
    </row>
    <row r="57" spans="1:33" ht="27" customHeight="1">
      <c r="A57" s="20" t="s">
        <v>40</v>
      </c>
      <c r="B57" s="34" t="s">
        <v>603</v>
      </c>
      <c r="C57" s="22" t="s">
        <v>34</v>
      </c>
      <c r="D57" s="10" t="s">
        <v>39</v>
      </c>
      <c r="E57" s="24">
        <f t="shared" si="0"/>
        <v>84.848484848484844</v>
      </c>
      <c r="F57" s="22" t="s">
        <v>34</v>
      </c>
      <c r="G57" s="10" t="s">
        <v>46</v>
      </c>
      <c r="H57" s="24">
        <f t="shared" si="1"/>
        <v>71.794871794871796</v>
      </c>
      <c r="I57" s="22" t="s">
        <v>37</v>
      </c>
      <c r="J57" s="10" t="s">
        <v>47</v>
      </c>
      <c r="K57" s="25">
        <f t="shared" si="2"/>
        <v>77.5</v>
      </c>
      <c r="L57" s="22" t="s">
        <v>39</v>
      </c>
      <c r="M57" s="10" t="s">
        <v>52</v>
      </c>
      <c r="N57" s="24">
        <f t="shared" si="3"/>
        <v>75</v>
      </c>
      <c r="O57" s="22" t="s">
        <v>31</v>
      </c>
      <c r="P57" s="10" t="s">
        <v>37</v>
      </c>
      <c r="Q57" s="24">
        <f t="shared" si="4"/>
        <v>80.645161290322577</v>
      </c>
      <c r="R57" s="24" t="s">
        <v>26</v>
      </c>
      <c r="S57" s="2" t="s">
        <v>34</v>
      </c>
      <c r="T57" s="25">
        <f t="shared" si="5"/>
        <v>75</v>
      </c>
      <c r="U57" s="40">
        <f t="shared" si="6"/>
        <v>77.464752988946529</v>
      </c>
      <c r="AG57" s="18"/>
    </row>
    <row r="58" spans="1:33" ht="27" customHeight="1">
      <c r="A58" s="27" t="s">
        <v>60</v>
      </c>
      <c r="B58" s="42" t="s">
        <v>604</v>
      </c>
      <c r="C58" s="29" t="s">
        <v>33</v>
      </c>
      <c r="D58" s="10" t="s">
        <v>39</v>
      </c>
      <c r="E58" s="30">
        <f t="shared" si="0"/>
        <v>81.818181818181827</v>
      </c>
      <c r="F58" s="29" t="s">
        <v>39</v>
      </c>
      <c r="G58" s="10" t="s">
        <v>46</v>
      </c>
      <c r="H58" s="30">
        <f t="shared" si="1"/>
        <v>84.615384615384613</v>
      </c>
      <c r="I58" s="29" t="s">
        <v>41</v>
      </c>
      <c r="J58" s="10" t="s">
        <v>47</v>
      </c>
      <c r="K58" s="30">
        <f t="shared" si="2"/>
        <v>85</v>
      </c>
      <c r="L58" s="29" t="s">
        <v>45</v>
      </c>
      <c r="M58" s="10" t="s">
        <v>52</v>
      </c>
      <c r="N58" s="30">
        <f t="shared" si="3"/>
        <v>86.36363636363636</v>
      </c>
      <c r="O58" s="29" t="s">
        <v>31</v>
      </c>
      <c r="P58" s="10" t="s">
        <v>37</v>
      </c>
      <c r="Q58" s="30">
        <f t="shared" si="4"/>
        <v>80.645161290322577</v>
      </c>
      <c r="R58" s="30" t="s">
        <v>26</v>
      </c>
      <c r="S58" s="2" t="s">
        <v>34</v>
      </c>
      <c r="T58" s="30">
        <f t="shared" si="5"/>
        <v>75</v>
      </c>
      <c r="U58" s="43">
        <f t="shared" si="6"/>
        <v>82.240394014587565</v>
      </c>
      <c r="AG58" s="18"/>
    </row>
    <row r="59" spans="1:33" ht="27" customHeight="1"/>
    <row r="60" spans="1:33" ht="27" customHeight="1"/>
    <row r="61" spans="1:33" ht="27" customHeight="1"/>
    <row r="62" spans="1:33" ht="27" customHeight="1"/>
    <row r="63" spans="1:33" ht="27" customHeight="1"/>
    <row r="64" spans="1:33" ht="27" customHeight="1"/>
  </sheetData>
  <autoFilter ref="C4:U58">
    <filterColumn colId="18"/>
  </autoFilter>
  <mergeCells count="10">
    <mergeCell ref="A1:U1"/>
    <mergeCell ref="A2:U2"/>
    <mergeCell ref="A3:A4"/>
    <mergeCell ref="B3:B4"/>
    <mergeCell ref="C3:E3"/>
    <mergeCell ref="F3:H3"/>
    <mergeCell ref="I3:K3"/>
    <mergeCell ref="L3:N3"/>
    <mergeCell ref="O3:Q3"/>
    <mergeCell ref="R3:T3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4"/>
  <sheetViews>
    <sheetView zoomScale="70" zoomScaleNormal="70" workbookViewId="0">
      <selection activeCell="AD72" sqref="AD72"/>
    </sheetView>
  </sheetViews>
  <sheetFormatPr defaultRowHeight="15"/>
  <cols>
    <col min="1" max="1" width="4.7109375" customWidth="1"/>
    <col min="2" max="2" width="15.85546875" customWidth="1"/>
    <col min="3" max="3" width="3.5703125" customWidth="1"/>
    <col min="4" max="4" width="4.28515625" customWidth="1"/>
    <col min="5" max="5" width="4.140625" customWidth="1"/>
    <col min="6" max="6" width="4.42578125" customWidth="1"/>
    <col min="7" max="8" width="4.28515625" customWidth="1"/>
    <col min="9" max="9" width="3.7109375" customWidth="1"/>
    <col min="10" max="10" width="4" customWidth="1"/>
    <col min="11" max="11" width="4.28515625" customWidth="1"/>
    <col min="12" max="12" width="3.42578125" customWidth="1"/>
    <col min="13" max="13" width="4.140625" customWidth="1"/>
    <col min="14" max="14" width="4.85546875" customWidth="1"/>
    <col min="15" max="15" width="3.42578125" customWidth="1"/>
    <col min="16" max="16" width="4" customWidth="1"/>
    <col min="17" max="17" width="4.85546875" customWidth="1"/>
    <col min="18" max="19" width="3.5703125" customWidth="1"/>
    <col min="20" max="20" width="4.85546875" customWidth="1"/>
    <col min="21" max="22" width="5.42578125" customWidth="1"/>
    <col min="23" max="23" width="4.7109375" customWidth="1"/>
    <col min="24" max="24" width="4.42578125" customWidth="1"/>
    <col min="25" max="25" width="5" customWidth="1"/>
    <col min="26" max="26" width="5.42578125" customWidth="1"/>
    <col min="27" max="27" width="4.85546875" customWidth="1"/>
    <col min="28" max="28" width="5.28515625" customWidth="1"/>
    <col min="29" max="29" width="4.85546875" customWidth="1"/>
    <col min="30" max="30" width="5" customWidth="1"/>
    <col min="31" max="31" width="6.28515625" customWidth="1"/>
  </cols>
  <sheetData>
    <row r="1" spans="1:24">
      <c r="A1" s="84" t="s">
        <v>367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4">
      <c r="A2" s="84" t="s">
        <v>550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4" ht="24.75" customHeight="1">
      <c r="A3" s="85" t="s">
        <v>65</v>
      </c>
      <c r="B3" s="85" t="s">
        <v>1</v>
      </c>
      <c r="C3" s="96" t="s">
        <v>309</v>
      </c>
      <c r="D3" s="96"/>
      <c r="E3" s="96"/>
      <c r="F3" s="87" t="s">
        <v>310</v>
      </c>
      <c r="G3" s="87"/>
      <c r="H3" s="87"/>
      <c r="I3" s="87" t="s">
        <v>311</v>
      </c>
      <c r="J3" s="87"/>
      <c r="K3" s="87"/>
      <c r="L3" s="87" t="s">
        <v>314</v>
      </c>
      <c r="M3" s="87"/>
      <c r="N3" s="87"/>
      <c r="O3" s="88" t="s">
        <v>366</v>
      </c>
      <c r="P3" s="89"/>
      <c r="Q3" s="90"/>
      <c r="R3" s="87" t="s">
        <v>313</v>
      </c>
      <c r="S3" s="87"/>
      <c r="T3" s="87"/>
      <c r="U3" s="5" t="s">
        <v>2</v>
      </c>
    </row>
    <row r="4" spans="1:24" ht="30">
      <c r="A4" s="85" t="s">
        <v>0</v>
      </c>
      <c r="B4" s="85" t="s">
        <v>1</v>
      </c>
      <c r="C4" s="14" t="s">
        <v>3</v>
      </c>
      <c r="D4" s="14" t="s">
        <v>2</v>
      </c>
      <c r="E4" s="14" t="s">
        <v>4</v>
      </c>
      <c r="F4" s="14" t="s">
        <v>3</v>
      </c>
      <c r="G4" s="14" t="s">
        <v>2</v>
      </c>
      <c r="H4" s="14" t="s">
        <v>4</v>
      </c>
      <c r="I4" s="14" t="s">
        <v>3</v>
      </c>
      <c r="J4" s="14" t="s">
        <v>2</v>
      </c>
      <c r="K4" s="14" t="s">
        <v>4</v>
      </c>
      <c r="L4" s="14" t="s">
        <v>3</v>
      </c>
      <c r="M4" s="14" t="s">
        <v>2</v>
      </c>
      <c r="N4" s="14" t="s">
        <v>4</v>
      </c>
      <c r="O4" s="15" t="s">
        <v>3</v>
      </c>
      <c r="P4" s="15" t="s">
        <v>2</v>
      </c>
      <c r="Q4" s="15" t="s">
        <v>4</v>
      </c>
      <c r="R4" s="14" t="s">
        <v>3</v>
      </c>
      <c r="S4" s="14" t="s">
        <v>2</v>
      </c>
      <c r="T4" s="14" t="s">
        <v>4</v>
      </c>
      <c r="U4" s="5" t="s">
        <v>4</v>
      </c>
      <c r="V4" s="1"/>
      <c r="W4" s="1"/>
      <c r="X4" s="1"/>
    </row>
    <row r="5" spans="1:24" ht="27" customHeight="1">
      <c r="A5" s="8" t="s">
        <v>5</v>
      </c>
      <c r="B5" s="6" t="s">
        <v>125</v>
      </c>
      <c r="C5" s="10" t="s">
        <v>16</v>
      </c>
      <c r="D5" s="10" t="s">
        <v>48</v>
      </c>
      <c r="E5" s="2">
        <f>(C5/D5)*100</f>
        <v>14.634146341463413</v>
      </c>
      <c r="F5" s="10" t="s">
        <v>19</v>
      </c>
      <c r="G5" s="10" t="s">
        <v>49</v>
      </c>
      <c r="H5" s="2">
        <f>(F5/G5)*100</f>
        <v>19.047619047619047</v>
      </c>
      <c r="I5" s="10" t="s">
        <v>18</v>
      </c>
      <c r="J5" s="10" t="s">
        <v>49</v>
      </c>
      <c r="K5" s="2">
        <f>(I5/J5)*100</f>
        <v>16.666666666666664</v>
      </c>
      <c r="L5" s="10" t="s">
        <v>19</v>
      </c>
      <c r="M5" s="10" t="s">
        <v>49</v>
      </c>
      <c r="N5" s="2">
        <f>(L5/M5)*100</f>
        <v>19.047619047619047</v>
      </c>
      <c r="O5" s="2" t="s">
        <v>18</v>
      </c>
      <c r="P5" s="2" t="s">
        <v>49</v>
      </c>
      <c r="Q5" s="2">
        <f>(O5/P5)*100</f>
        <v>16.666666666666664</v>
      </c>
      <c r="R5" s="10">
        <v>9</v>
      </c>
      <c r="S5" s="10">
        <v>46</v>
      </c>
      <c r="T5" s="2">
        <f>(R5/S5)*100</f>
        <v>19.565217391304348</v>
      </c>
      <c r="U5" s="12">
        <f t="shared" ref="U5:U59" si="0">(E5+H5+K5+N5+T5+Q5)/6</f>
        <v>17.604655860223193</v>
      </c>
      <c r="W5" s="18"/>
    </row>
    <row r="6" spans="1:24" ht="27" customHeight="1">
      <c r="A6" s="9" t="s">
        <v>12</v>
      </c>
      <c r="B6" s="7" t="s">
        <v>315</v>
      </c>
      <c r="C6" s="11" t="s">
        <v>26</v>
      </c>
      <c r="D6" s="10" t="s">
        <v>48</v>
      </c>
      <c r="E6" s="3">
        <f t="shared" ref="E6:E59" si="1">(C6/D6)*100</f>
        <v>51.219512195121951</v>
      </c>
      <c r="F6" s="11" t="s">
        <v>31</v>
      </c>
      <c r="G6" s="10" t="s">
        <v>49</v>
      </c>
      <c r="H6" s="3">
        <f t="shared" ref="H6:H59" si="2">(F6/G6)*100</f>
        <v>59.523809523809526</v>
      </c>
      <c r="I6" s="11" t="s">
        <v>34</v>
      </c>
      <c r="J6" s="10" t="s">
        <v>49</v>
      </c>
      <c r="K6" s="2">
        <f t="shared" ref="K6:K59" si="3">(I6/J6)*100</f>
        <v>66.666666666666657</v>
      </c>
      <c r="L6" s="11" t="s">
        <v>33</v>
      </c>
      <c r="M6" s="10" t="s">
        <v>49</v>
      </c>
      <c r="N6" s="3">
        <f t="shared" ref="N6:N59" si="4">(L6/M6)*100</f>
        <v>64.285714285714292</v>
      </c>
      <c r="O6" s="3" t="s">
        <v>35</v>
      </c>
      <c r="P6" s="2" t="s">
        <v>49</v>
      </c>
      <c r="Q6" s="2">
        <f t="shared" ref="Q6:Q59" si="5">(O6/P6)*100</f>
        <v>69.047619047619051</v>
      </c>
      <c r="R6" s="11">
        <v>24</v>
      </c>
      <c r="S6" s="10">
        <v>46</v>
      </c>
      <c r="T6" s="3">
        <f t="shared" ref="T6:T59" si="6">(R6/S6)*100</f>
        <v>52.173913043478258</v>
      </c>
      <c r="U6" s="12">
        <f t="shared" si="0"/>
        <v>60.486205793734946</v>
      </c>
      <c r="W6" s="18"/>
    </row>
    <row r="7" spans="1:24" ht="27" customHeight="1">
      <c r="A7" s="9" t="s">
        <v>13</v>
      </c>
      <c r="B7" s="7" t="s">
        <v>316</v>
      </c>
      <c r="C7" s="11" t="s">
        <v>42</v>
      </c>
      <c r="D7" s="10" t="s">
        <v>48</v>
      </c>
      <c r="E7" s="3">
        <f t="shared" si="1"/>
        <v>85.365853658536579</v>
      </c>
      <c r="F7" s="11" t="s">
        <v>41</v>
      </c>
      <c r="G7" s="10" t="s">
        <v>49</v>
      </c>
      <c r="H7" s="3">
        <f t="shared" si="2"/>
        <v>80.952380952380949</v>
      </c>
      <c r="I7" s="11" t="s">
        <v>42</v>
      </c>
      <c r="J7" s="10" t="s">
        <v>49</v>
      </c>
      <c r="K7" s="2">
        <f t="shared" si="3"/>
        <v>83.333333333333343</v>
      </c>
      <c r="L7" s="11" t="s">
        <v>44</v>
      </c>
      <c r="M7" s="10" t="s">
        <v>49</v>
      </c>
      <c r="N7" s="3">
        <f t="shared" si="4"/>
        <v>88.095238095238088</v>
      </c>
      <c r="O7" s="3" t="s">
        <v>41</v>
      </c>
      <c r="P7" s="2" t="s">
        <v>49</v>
      </c>
      <c r="Q7" s="2">
        <f t="shared" si="5"/>
        <v>80.952380952380949</v>
      </c>
      <c r="R7" s="11">
        <v>32</v>
      </c>
      <c r="S7" s="10">
        <v>46</v>
      </c>
      <c r="T7" s="3">
        <f t="shared" si="6"/>
        <v>69.565217391304344</v>
      </c>
      <c r="U7" s="12">
        <f t="shared" si="0"/>
        <v>81.377400730529033</v>
      </c>
      <c r="W7" s="18"/>
    </row>
    <row r="8" spans="1:24" ht="27" customHeight="1">
      <c r="A8" s="9" t="s">
        <v>14</v>
      </c>
      <c r="B8" s="7" t="s">
        <v>317</v>
      </c>
      <c r="C8" s="11" t="s">
        <v>38</v>
      </c>
      <c r="D8" s="10" t="s">
        <v>48</v>
      </c>
      <c r="E8" s="3">
        <f t="shared" si="1"/>
        <v>78.048780487804876</v>
      </c>
      <c r="F8" s="11" t="s">
        <v>41</v>
      </c>
      <c r="G8" s="10" t="s">
        <v>49</v>
      </c>
      <c r="H8" s="3">
        <f t="shared" si="2"/>
        <v>80.952380952380949</v>
      </c>
      <c r="I8" s="11" t="s">
        <v>39</v>
      </c>
      <c r="J8" s="10" t="s">
        <v>49</v>
      </c>
      <c r="K8" s="2">
        <f t="shared" si="3"/>
        <v>78.571428571428569</v>
      </c>
      <c r="L8" s="11" t="s">
        <v>44</v>
      </c>
      <c r="M8" s="10" t="s">
        <v>49</v>
      </c>
      <c r="N8" s="3">
        <f t="shared" si="4"/>
        <v>88.095238095238088</v>
      </c>
      <c r="O8" s="3" t="s">
        <v>43</v>
      </c>
      <c r="P8" s="2" t="s">
        <v>49</v>
      </c>
      <c r="Q8" s="2">
        <f t="shared" si="5"/>
        <v>85.714285714285708</v>
      </c>
      <c r="R8" s="11">
        <v>33</v>
      </c>
      <c r="S8" s="10">
        <v>46</v>
      </c>
      <c r="T8" s="3">
        <f t="shared" si="6"/>
        <v>71.739130434782609</v>
      </c>
      <c r="U8" s="12">
        <f t="shared" si="0"/>
        <v>80.5202073759868</v>
      </c>
      <c r="W8" s="18"/>
    </row>
    <row r="9" spans="1:24" ht="27" customHeight="1">
      <c r="A9" s="9" t="s">
        <v>15</v>
      </c>
      <c r="B9" s="7" t="s">
        <v>318</v>
      </c>
      <c r="C9" s="11" t="s">
        <v>35</v>
      </c>
      <c r="D9" s="10" t="s">
        <v>48</v>
      </c>
      <c r="E9" s="3">
        <f t="shared" si="1"/>
        <v>70.731707317073173</v>
      </c>
      <c r="F9" s="11" t="s">
        <v>41</v>
      </c>
      <c r="G9" s="10" t="s">
        <v>49</v>
      </c>
      <c r="H9" s="3">
        <f t="shared" si="2"/>
        <v>80.952380952380949</v>
      </c>
      <c r="I9" s="11" t="s">
        <v>41</v>
      </c>
      <c r="J9" s="10" t="s">
        <v>49</v>
      </c>
      <c r="K9" s="2">
        <f t="shared" si="3"/>
        <v>80.952380952380949</v>
      </c>
      <c r="L9" s="11" t="s">
        <v>41</v>
      </c>
      <c r="M9" s="10" t="s">
        <v>49</v>
      </c>
      <c r="N9" s="3">
        <f t="shared" si="4"/>
        <v>80.952380952380949</v>
      </c>
      <c r="O9" s="3" t="s">
        <v>44</v>
      </c>
      <c r="P9" s="2" t="s">
        <v>49</v>
      </c>
      <c r="Q9" s="2">
        <f t="shared" si="5"/>
        <v>88.095238095238088</v>
      </c>
      <c r="R9" s="11">
        <v>32</v>
      </c>
      <c r="S9" s="10">
        <v>46</v>
      </c>
      <c r="T9" s="3">
        <f t="shared" si="6"/>
        <v>69.565217391304344</v>
      </c>
      <c r="U9" s="12">
        <f t="shared" si="0"/>
        <v>78.54155094345974</v>
      </c>
      <c r="W9" s="18"/>
    </row>
    <row r="10" spans="1:24" ht="27" customHeight="1">
      <c r="A10" s="9" t="s">
        <v>16</v>
      </c>
      <c r="B10" s="7" t="s">
        <v>319</v>
      </c>
      <c r="C10" s="11" t="s">
        <v>38</v>
      </c>
      <c r="D10" s="10" t="s">
        <v>48</v>
      </c>
      <c r="E10" s="3">
        <f t="shared" si="1"/>
        <v>78.048780487804876</v>
      </c>
      <c r="F10" s="11" t="s">
        <v>44</v>
      </c>
      <c r="G10" s="10" t="s">
        <v>49</v>
      </c>
      <c r="H10" s="3">
        <f t="shared" si="2"/>
        <v>88.095238095238088</v>
      </c>
      <c r="I10" s="11" t="s">
        <v>45</v>
      </c>
      <c r="J10" s="10" t="s">
        <v>49</v>
      </c>
      <c r="K10" s="2">
        <f t="shared" si="3"/>
        <v>90.476190476190482</v>
      </c>
      <c r="L10" s="11" t="s">
        <v>42</v>
      </c>
      <c r="M10" s="10" t="s">
        <v>49</v>
      </c>
      <c r="N10" s="3">
        <f t="shared" si="4"/>
        <v>83.333333333333343</v>
      </c>
      <c r="O10" s="3" t="s">
        <v>42</v>
      </c>
      <c r="P10" s="2" t="s">
        <v>49</v>
      </c>
      <c r="Q10" s="2">
        <f t="shared" si="5"/>
        <v>83.333333333333343</v>
      </c>
      <c r="R10" s="11">
        <v>29</v>
      </c>
      <c r="S10" s="10">
        <v>46</v>
      </c>
      <c r="T10" s="3">
        <f t="shared" si="6"/>
        <v>63.04347826086957</v>
      </c>
      <c r="U10" s="12">
        <f t="shared" si="0"/>
        <v>81.055058997794944</v>
      </c>
      <c r="W10" s="18"/>
    </row>
    <row r="11" spans="1:24" ht="27" customHeight="1">
      <c r="A11" s="9" t="s">
        <v>18</v>
      </c>
      <c r="B11" s="7" t="s">
        <v>320</v>
      </c>
      <c r="C11" s="11" t="s">
        <v>30</v>
      </c>
      <c r="D11" s="10" t="s">
        <v>48</v>
      </c>
      <c r="E11" s="3">
        <f t="shared" si="1"/>
        <v>58.536585365853654</v>
      </c>
      <c r="F11" s="11" t="s">
        <v>28</v>
      </c>
      <c r="G11" s="10" t="s">
        <v>49</v>
      </c>
      <c r="H11" s="3">
        <f t="shared" si="2"/>
        <v>52.380952380952387</v>
      </c>
      <c r="I11" s="11" t="s">
        <v>32</v>
      </c>
      <c r="J11" s="10" t="s">
        <v>49</v>
      </c>
      <c r="K11" s="2">
        <f t="shared" si="3"/>
        <v>61.904761904761905</v>
      </c>
      <c r="L11" s="11" t="s">
        <v>31</v>
      </c>
      <c r="M11" s="10" t="s">
        <v>49</v>
      </c>
      <c r="N11" s="3">
        <f t="shared" si="4"/>
        <v>59.523809523809526</v>
      </c>
      <c r="O11" s="3" t="s">
        <v>34</v>
      </c>
      <c r="P11" s="2" t="s">
        <v>49</v>
      </c>
      <c r="Q11" s="2">
        <f t="shared" si="5"/>
        <v>66.666666666666657</v>
      </c>
      <c r="R11" s="11">
        <v>26</v>
      </c>
      <c r="S11" s="10">
        <v>46</v>
      </c>
      <c r="T11" s="3">
        <f t="shared" si="6"/>
        <v>56.521739130434781</v>
      </c>
      <c r="U11" s="12">
        <f t="shared" si="0"/>
        <v>59.255752495413141</v>
      </c>
      <c r="W11" s="18"/>
    </row>
    <row r="12" spans="1:24" ht="27" customHeight="1">
      <c r="A12" s="9" t="s">
        <v>19</v>
      </c>
      <c r="B12" s="7" t="s">
        <v>321</v>
      </c>
      <c r="C12" s="11" t="s">
        <v>35</v>
      </c>
      <c r="D12" s="10" t="s">
        <v>48</v>
      </c>
      <c r="E12" s="3">
        <f t="shared" si="1"/>
        <v>70.731707317073173</v>
      </c>
      <c r="F12" s="11" t="s">
        <v>42</v>
      </c>
      <c r="G12" s="10" t="s">
        <v>49</v>
      </c>
      <c r="H12" s="3">
        <f t="shared" si="2"/>
        <v>83.333333333333343</v>
      </c>
      <c r="I12" s="11" t="s">
        <v>36</v>
      </c>
      <c r="J12" s="10" t="s">
        <v>49</v>
      </c>
      <c r="K12" s="2">
        <f t="shared" si="3"/>
        <v>71.428571428571431</v>
      </c>
      <c r="L12" s="11" t="s">
        <v>39</v>
      </c>
      <c r="M12" s="10" t="s">
        <v>49</v>
      </c>
      <c r="N12" s="3">
        <f t="shared" si="4"/>
        <v>78.571428571428569</v>
      </c>
      <c r="O12" s="3" t="s">
        <v>37</v>
      </c>
      <c r="P12" s="2" t="s">
        <v>49</v>
      </c>
      <c r="Q12" s="2">
        <f t="shared" si="5"/>
        <v>73.80952380952381</v>
      </c>
      <c r="R12" s="11">
        <v>27</v>
      </c>
      <c r="S12" s="10">
        <v>46</v>
      </c>
      <c r="T12" s="3">
        <f t="shared" si="6"/>
        <v>58.695652173913047</v>
      </c>
      <c r="U12" s="12">
        <f t="shared" si="0"/>
        <v>72.761702772307231</v>
      </c>
      <c r="W12" s="18"/>
    </row>
    <row r="13" spans="1:24" ht="27" customHeight="1">
      <c r="A13" s="9" t="s">
        <v>20</v>
      </c>
      <c r="B13" s="7" t="s">
        <v>322</v>
      </c>
      <c r="C13" s="11" t="s">
        <v>39</v>
      </c>
      <c r="D13" s="10" t="s">
        <v>48</v>
      </c>
      <c r="E13" s="3">
        <f t="shared" si="1"/>
        <v>80.487804878048792</v>
      </c>
      <c r="F13" s="11" t="s">
        <v>42</v>
      </c>
      <c r="G13" s="10" t="s">
        <v>49</v>
      </c>
      <c r="H13" s="3">
        <f t="shared" si="2"/>
        <v>83.333333333333343</v>
      </c>
      <c r="I13" s="11" t="s">
        <v>42</v>
      </c>
      <c r="J13" s="10" t="s">
        <v>49</v>
      </c>
      <c r="K13" s="2">
        <f t="shared" si="3"/>
        <v>83.333333333333343</v>
      </c>
      <c r="L13" s="11" t="s">
        <v>45</v>
      </c>
      <c r="M13" s="10" t="s">
        <v>49</v>
      </c>
      <c r="N13" s="3">
        <f t="shared" si="4"/>
        <v>90.476190476190482</v>
      </c>
      <c r="O13" s="3" t="s">
        <v>43</v>
      </c>
      <c r="P13" s="2" t="s">
        <v>49</v>
      </c>
      <c r="Q13" s="2">
        <f t="shared" si="5"/>
        <v>85.714285714285708</v>
      </c>
      <c r="R13" s="11">
        <v>33</v>
      </c>
      <c r="S13" s="10">
        <v>46</v>
      </c>
      <c r="T13" s="3">
        <f t="shared" si="6"/>
        <v>71.739130434782609</v>
      </c>
      <c r="U13" s="12">
        <f t="shared" si="0"/>
        <v>82.514013028329046</v>
      </c>
      <c r="W13" s="18"/>
    </row>
    <row r="14" spans="1:24" ht="27" customHeight="1">
      <c r="A14" s="9" t="s">
        <v>10</v>
      </c>
      <c r="B14" s="7" t="s">
        <v>323</v>
      </c>
      <c r="C14" s="11" t="s">
        <v>35</v>
      </c>
      <c r="D14" s="10" t="s">
        <v>48</v>
      </c>
      <c r="E14" s="3">
        <f t="shared" si="1"/>
        <v>70.731707317073173</v>
      </c>
      <c r="F14" s="11" t="s">
        <v>43</v>
      </c>
      <c r="G14" s="10" t="s">
        <v>49</v>
      </c>
      <c r="H14" s="3">
        <f t="shared" si="2"/>
        <v>85.714285714285708</v>
      </c>
      <c r="I14" s="11" t="s">
        <v>39</v>
      </c>
      <c r="J14" s="10" t="s">
        <v>49</v>
      </c>
      <c r="K14" s="2">
        <f t="shared" si="3"/>
        <v>78.571428571428569</v>
      </c>
      <c r="L14" s="11" t="s">
        <v>43</v>
      </c>
      <c r="M14" s="10" t="s">
        <v>49</v>
      </c>
      <c r="N14" s="3">
        <f t="shared" si="4"/>
        <v>85.714285714285708</v>
      </c>
      <c r="O14" s="3" t="s">
        <v>39</v>
      </c>
      <c r="P14" s="2" t="s">
        <v>49</v>
      </c>
      <c r="Q14" s="2">
        <f t="shared" si="5"/>
        <v>78.571428571428569</v>
      </c>
      <c r="R14" s="11">
        <v>30</v>
      </c>
      <c r="S14" s="10">
        <v>46</v>
      </c>
      <c r="T14" s="3">
        <f t="shared" si="6"/>
        <v>65.217391304347828</v>
      </c>
      <c r="U14" s="12">
        <f t="shared" si="0"/>
        <v>77.420087865474926</v>
      </c>
      <c r="W14" s="18"/>
    </row>
    <row r="15" spans="1:24" ht="27" customHeight="1">
      <c r="A15" s="9" t="s">
        <v>21</v>
      </c>
      <c r="B15" s="7" t="s">
        <v>324</v>
      </c>
      <c r="C15" s="11" t="s">
        <v>29</v>
      </c>
      <c r="D15" s="10" t="s">
        <v>48</v>
      </c>
      <c r="E15" s="3">
        <f t="shared" si="1"/>
        <v>56.09756097560976</v>
      </c>
      <c r="F15" s="11" t="s">
        <v>33</v>
      </c>
      <c r="G15" s="10" t="s">
        <v>49</v>
      </c>
      <c r="H15" s="3">
        <f t="shared" si="2"/>
        <v>64.285714285714292</v>
      </c>
      <c r="I15" s="11" t="s">
        <v>34</v>
      </c>
      <c r="J15" s="10" t="s">
        <v>49</v>
      </c>
      <c r="K15" s="2">
        <f t="shared" si="3"/>
        <v>66.666666666666657</v>
      </c>
      <c r="L15" s="11" t="s">
        <v>37</v>
      </c>
      <c r="M15" s="10" t="s">
        <v>49</v>
      </c>
      <c r="N15" s="3">
        <f t="shared" si="4"/>
        <v>73.80952380952381</v>
      </c>
      <c r="O15" s="3" t="s">
        <v>36</v>
      </c>
      <c r="P15" s="2" t="s">
        <v>49</v>
      </c>
      <c r="Q15" s="2">
        <f t="shared" si="5"/>
        <v>71.428571428571431</v>
      </c>
      <c r="R15" s="11">
        <v>23</v>
      </c>
      <c r="S15" s="10">
        <v>46</v>
      </c>
      <c r="T15" s="3">
        <f t="shared" si="6"/>
        <v>50</v>
      </c>
      <c r="U15" s="12">
        <f t="shared" si="0"/>
        <v>63.714672861014328</v>
      </c>
      <c r="W15" s="18"/>
    </row>
    <row r="16" spans="1:24" ht="27" customHeight="1">
      <c r="A16" s="9" t="s">
        <v>6</v>
      </c>
      <c r="B16" s="7" t="s">
        <v>325</v>
      </c>
      <c r="C16" s="11" t="s">
        <v>39</v>
      </c>
      <c r="D16" s="10" t="s">
        <v>48</v>
      </c>
      <c r="E16" s="3">
        <f t="shared" si="1"/>
        <v>80.487804878048792</v>
      </c>
      <c r="F16" s="11" t="s">
        <v>45</v>
      </c>
      <c r="G16" s="10" t="s">
        <v>49</v>
      </c>
      <c r="H16" s="3">
        <f t="shared" si="2"/>
        <v>90.476190476190482</v>
      </c>
      <c r="I16" s="11" t="s">
        <v>44</v>
      </c>
      <c r="J16" s="10" t="s">
        <v>49</v>
      </c>
      <c r="K16" s="2">
        <f t="shared" si="3"/>
        <v>88.095238095238088</v>
      </c>
      <c r="L16" s="11" t="s">
        <v>45</v>
      </c>
      <c r="M16" s="10" t="s">
        <v>49</v>
      </c>
      <c r="N16" s="3">
        <f t="shared" si="4"/>
        <v>90.476190476190482</v>
      </c>
      <c r="O16" s="3" t="s">
        <v>46</v>
      </c>
      <c r="P16" s="2" t="s">
        <v>49</v>
      </c>
      <c r="Q16" s="2">
        <f t="shared" si="5"/>
        <v>92.857142857142861</v>
      </c>
      <c r="R16" s="11">
        <v>35</v>
      </c>
      <c r="S16" s="10">
        <v>46</v>
      </c>
      <c r="T16" s="3">
        <f t="shared" si="6"/>
        <v>76.08695652173914</v>
      </c>
      <c r="U16" s="12">
        <f t="shared" si="0"/>
        <v>86.413253884091645</v>
      </c>
      <c r="W16" s="18"/>
    </row>
    <row r="17" spans="1:23" ht="27" customHeight="1">
      <c r="A17" s="9" t="s">
        <v>8</v>
      </c>
      <c r="B17" s="7" t="s">
        <v>326</v>
      </c>
      <c r="C17" s="11" t="s">
        <v>35</v>
      </c>
      <c r="D17" s="10" t="s">
        <v>48</v>
      </c>
      <c r="E17" s="3">
        <f t="shared" si="1"/>
        <v>70.731707317073173</v>
      </c>
      <c r="F17" s="11" t="s">
        <v>41</v>
      </c>
      <c r="G17" s="10" t="s">
        <v>49</v>
      </c>
      <c r="H17" s="3">
        <f t="shared" si="2"/>
        <v>80.952380952380949</v>
      </c>
      <c r="I17" s="11" t="s">
        <v>37</v>
      </c>
      <c r="J17" s="10" t="s">
        <v>49</v>
      </c>
      <c r="K17" s="2">
        <f t="shared" si="3"/>
        <v>73.80952380952381</v>
      </c>
      <c r="L17" s="11" t="s">
        <v>41</v>
      </c>
      <c r="M17" s="10" t="s">
        <v>49</v>
      </c>
      <c r="N17" s="3">
        <f t="shared" si="4"/>
        <v>80.952380952380949</v>
      </c>
      <c r="O17" s="3" t="s">
        <v>44</v>
      </c>
      <c r="P17" s="2" t="s">
        <v>49</v>
      </c>
      <c r="Q17" s="2">
        <f t="shared" si="5"/>
        <v>88.095238095238088</v>
      </c>
      <c r="R17" s="11">
        <v>31</v>
      </c>
      <c r="S17" s="10">
        <v>46</v>
      </c>
      <c r="T17" s="3">
        <f t="shared" si="6"/>
        <v>67.391304347826093</v>
      </c>
      <c r="U17" s="12">
        <f t="shared" si="0"/>
        <v>76.988755912403846</v>
      </c>
      <c r="W17" s="18"/>
    </row>
    <row r="18" spans="1:23" ht="27" customHeight="1">
      <c r="A18" s="9" t="s">
        <v>17</v>
      </c>
      <c r="B18" s="7" t="s">
        <v>327</v>
      </c>
      <c r="C18" s="11" t="s">
        <v>32</v>
      </c>
      <c r="D18" s="10" t="s">
        <v>48</v>
      </c>
      <c r="E18" s="3">
        <f t="shared" si="1"/>
        <v>63.414634146341463</v>
      </c>
      <c r="F18" s="11" t="s">
        <v>36</v>
      </c>
      <c r="G18" s="10" t="s">
        <v>49</v>
      </c>
      <c r="H18" s="3">
        <f t="shared" si="2"/>
        <v>71.428571428571431</v>
      </c>
      <c r="I18" s="11" t="s">
        <v>36</v>
      </c>
      <c r="J18" s="10" t="s">
        <v>49</v>
      </c>
      <c r="K18" s="2">
        <f t="shared" si="3"/>
        <v>71.428571428571431</v>
      </c>
      <c r="L18" s="11" t="s">
        <v>35</v>
      </c>
      <c r="M18" s="10" t="s">
        <v>49</v>
      </c>
      <c r="N18" s="3">
        <f t="shared" si="4"/>
        <v>69.047619047619051</v>
      </c>
      <c r="O18" s="3" t="s">
        <v>36</v>
      </c>
      <c r="P18" s="2" t="s">
        <v>49</v>
      </c>
      <c r="Q18" s="2">
        <f t="shared" si="5"/>
        <v>71.428571428571431</v>
      </c>
      <c r="R18" s="11">
        <v>26</v>
      </c>
      <c r="S18" s="10">
        <v>46</v>
      </c>
      <c r="T18" s="3">
        <f t="shared" si="6"/>
        <v>56.521739130434781</v>
      </c>
      <c r="U18" s="12">
        <f t="shared" si="0"/>
        <v>67.211617768351587</v>
      </c>
      <c r="W18" s="18"/>
    </row>
    <row r="19" spans="1:23" ht="27" customHeight="1">
      <c r="A19" s="9" t="s">
        <v>9</v>
      </c>
      <c r="B19" s="7" t="s">
        <v>328</v>
      </c>
      <c r="C19" s="11" t="s">
        <v>36</v>
      </c>
      <c r="D19" s="10" t="s">
        <v>48</v>
      </c>
      <c r="E19" s="3">
        <f t="shared" si="1"/>
        <v>73.170731707317074</v>
      </c>
      <c r="F19" s="11" t="s">
        <v>44</v>
      </c>
      <c r="G19" s="10" t="s">
        <v>49</v>
      </c>
      <c r="H19" s="3">
        <f t="shared" si="2"/>
        <v>88.095238095238088</v>
      </c>
      <c r="I19" s="11" t="s">
        <v>41</v>
      </c>
      <c r="J19" s="10" t="s">
        <v>49</v>
      </c>
      <c r="K19" s="2">
        <f t="shared" si="3"/>
        <v>80.952380952380949</v>
      </c>
      <c r="L19" s="11" t="s">
        <v>39</v>
      </c>
      <c r="M19" s="10" t="s">
        <v>49</v>
      </c>
      <c r="N19" s="3">
        <f t="shared" si="4"/>
        <v>78.571428571428569</v>
      </c>
      <c r="O19" s="3" t="s">
        <v>43</v>
      </c>
      <c r="P19" s="2" t="s">
        <v>49</v>
      </c>
      <c r="Q19" s="2">
        <f t="shared" si="5"/>
        <v>85.714285714285708</v>
      </c>
      <c r="R19" s="11">
        <v>33</v>
      </c>
      <c r="S19" s="10">
        <v>46</v>
      </c>
      <c r="T19" s="3">
        <f t="shared" si="6"/>
        <v>71.739130434782609</v>
      </c>
      <c r="U19" s="12">
        <f t="shared" si="0"/>
        <v>79.7071992459055</v>
      </c>
      <c r="W19" s="18"/>
    </row>
    <row r="20" spans="1:23" ht="27" customHeight="1">
      <c r="A20" s="9" t="s">
        <v>7</v>
      </c>
      <c r="B20" s="7" t="s">
        <v>329</v>
      </c>
      <c r="C20" s="11" t="s">
        <v>32</v>
      </c>
      <c r="D20" s="10" t="s">
        <v>48</v>
      </c>
      <c r="E20" s="3">
        <f t="shared" si="1"/>
        <v>63.414634146341463</v>
      </c>
      <c r="F20" s="11" t="s">
        <v>39</v>
      </c>
      <c r="G20" s="10" t="s">
        <v>49</v>
      </c>
      <c r="H20" s="3">
        <f t="shared" si="2"/>
        <v>78.571428571428569</v>
      </c>
      <c r="I20" s="11" t="s">
        <v>38</v>
      </c>
      <c r="J20" s="10" t="s">
        <v>49</v>
      </c>
      <c r="K20" s="2">
        <f t="shared" si="3"/>
        <v>76.19047619047619</v>
      </c>
      <c r="L20" s="11" t="s">
        <v>42</v>
      </c>
      <c r="M20" s="10" t="s">
        <v>49</v>
      </c>
      <c r="N20" s="3">
        <f t="shared" si="4"/>
        <v>83.333333333333343</v>
      </c>
      <c r="O20" s="3" t="s">
        <v>42</v>
      </c>
      <c r="P20" s="2" t="s">
        <v>49</v>
      </c>
      <c r="Q20" s="2">
        <f t="shared" si="5"/>
        <v>83.333333333333343</v>
      </c>
      <c r="R20" s="11">
        <v>30</v>
      </c>
      <c r="S20" s="10">
        <v>46</v>
      </c>
      <c r="T20" s="3">
        <f t="shared" si="6"/>
        <v>65.217391304347828</v>
      </c>
      <c r="U20" s="12">
        <f t="shared" si="0"/>
        <v>75.010099479876786</v>
      </c>
      <c r="W20" s="18"/>
    </row>
    <row r="21" spans="1:23" ht="27" customHeight="1">
      <c r="A21" s="9" t="s">
        <v>22</v>
      </c>
      <c r="B21" s="7" t="s">
        <v>330</v>
      </c>
      <c r="C21" s="11" t="s">
        <v>9</v>
      </c>
      <c r="D21" s="10" t="s">
        <v>48</v>
      </c>
      <c r="E21" s="3">
        <f t="shared" si="1"/>
        <v>36.585365853658537</v>
      </c>
      <c r="F21" s="11" t="s">
        <v>6</v>
      </c>
      <c r="G21" s="10" t="s">
        <v>49</v>
      </c>
      <c r="H21" s="3">
        <f t="shared" si="2"/>
        <v>28.571428571428569</v>
      </c>
      <c r="I21" s="11" t="s">
        <v>10</v>
      </c>
      <c r="J21" s="10" t="s">
        <v>49</v>
      </c>
      <c r="K21" s="2">
        <f t="shared" si="3"/>
        <v>23.809523809523807</v>
      </c>
      <c r="L21" s="11" t="s">
        <v>6</v>
      </c>
      <c r="M21" s="10" t="s">
        <v>49</v>
      </c>
      <c r="N21" s="3">
        <f t="shared" si="4"/>
        <v>28.571428571428569</v>
      </c>
      <c r="O21" s="3" t="s">
        <v>6</v>
      </c>
      <c r="P21" s="2" t="s">
        <v>49</v>
      </c>
      <c r="Q21" s="2">
        <f t="shared" si="5"/>
        <v>28.571428571428569</v>
      </c>
      <c r="R21" s="11">
        <v>21</v>
      </c>
      <c r="S21" s="10">
        <v>46</v>
      </c>
      <c r="T21" s="3">
        <f t="shared" si="6"/>
        <v>45.652173913043477</v>
      </c>
      <c r="U21" s="12">
        <f t="shared" si="0"/>
        <v>31.960224881751923</v>
      </c>
      <c r="W21" s="18"/>
    </row>
    <row r="22" spans="1:23" ht="27" customHeight="1">
      <c r="A22" s="9" t="s">
        <v>23</v>
      </c>
      <c r="B22" s="7" t="s">
        <v>331</v>
      </c>
      <c r="C22" s="11" t="s">
        <v>35</v>
      </c>
      <c r="D22" s="10" t="s">
        <v>48</v>
      </c>
      <c r="E22" s="3">
        <f t="shared" si="1"/>
        <v>70.731707317073173</v>
      </c>
      <c r="F22" s="11" t="s">
        <v>44</v>
      </c>
      <c r="G22" s="10" t="s">
        <v>49</v>
      </c>
      <c r="H22" s="3">
        <f t="shared" si="2"/>
        <v>88.095238095238088</v>
      </c>
      <c r="I22" s="11" t="s">
        <v>41</v>
      </c>
      <c r="J22" s="10" t="s">
        <v>49</v>
      </c>
      <c r="K22" s="2">
        <f t="shared" si="3"/>
        <v>80.952380952380949</v>
      </c>
      <c r="L22" s="11" t="s">
        <v>38</v>
      </c>
      <c r="M22" s="10" t="s">
        <v>49</v>
      </c>
      <c r="N22" s="3">
        <f t="shared" si="4"/>
        <v>76.19047619047619</v>
      </c>
      <c r="O22" s="3" t="s">
        <v>43</v>
      </c>
      <c r="P22" s="2" t="s">
        <v>49</v>
      </c>
      <c r="Q22" s="2">
        <f t="shared" si="5"/>
        <v>85.714285714285708</v>
      </c>
      <c r="R22" s="11">
        <v>28</v>
      </c>
      <c r="S22" s="10">
        <v>46</v>
      </c>
      <c r="T22" s="3">
        <f t="shared" si="6"/>
        <v>60.869565217391312</v>
      </c>
      <c r="U22" s="12">
        <f t="shared" si="0"/>
        <v>77.09227558114091</v>
      </c>
      <c r="W22" s="18"/>
    </row>
    <row r="23" spans="1:23" ht="27" customHeight="1">
      <c r="A23" s="9" t="s">
        <v>24</v>
      </c>
      <c r="B23" s="7" t="s">
        <v>332</v>
      </c>
      <c r="C23" s="11" t="s">
        <v>31</v>
      </c>
      <c r="D23" s="10" t="s">
        <v>48</v>
      </c>
      <c r="E23" s="3">
        <f t="shared" si="1"/>
        <v>60.975609756097562</v>
      </c>
      <c r="F23" s="11" t="s">
        <v>38</v>
      </c>
      <c r="G23" s="10" t="s">
        <v>49</v>
      </c>
      <c r="H23" s="3">
        <f t="shared" si="2"/>
        <v>76.19047619047619</v>
      </c>
      <c r="I23" s="11" t="s">
        <v>36</v>
      </c>
      <c r="J23" s="10" t="s">
        <v>49</v>
      </c>
      <c r="K23" s="2">
        <f t="shared" si="3"/>
        <v>71.428571428571431</v>
      </c>
      <c r="L23" s="11" t="s">
        <v>35</v>
      </c>
      <c r="M23" s="10" t="s">
        <v>49</v>
      </c>
      <c r="N23" s="3">
        <f t="shared" si="4"/>
        <v>69.047619047619051</v>
      </c>
      <c r="O23" s="3" t="s">
        <v>36</v>
      </c>
      <c r="P23" s="2" t="s">
        <v>49</v>
      </c>
      <c r="Q23" s="2">
        <f t="shared" si="5"/>
        <v>71.428571428571431</v>
      </c>
      <c r="R23" s="11">
        <v>27</v>
      </c>
      <c r="S23" s="10">
        <v>46</v>
      </c>
      <c r="T23" s="3">
        <f t="shared" si="6"/>
        <v>58.695652173913047</v>
      </c>
      <c r="U23" s="12">
        <f t="shared" si="0"/>
        <v>67.961083337541453</v>
      </c>
      <c r="W23" s="18"/>
    </row>
    <row r="24" spans="1:23" ht="27" customHeight="1">
      <c r="A24" s="9" t="s">
        <v>25</v>
      </c>
      <c r="B24" s="7" t="s">
        <v>333</v>
      </c>
      <c r="C24" s="11" t="s">
        <v>34</v>
      </c>
      <c r="D24" s="10" t="s">
        <v>48</v>
      </c>
      <c r="E24" s="3">
        <f t="shared" si="1"/>
        <v>68.292682926829272</v>
      </c>
      <c r="F24" s="11" t="s">
        <v>37</v>
      </c>
      <c r="G24" s="10" t="s">
        <v>49</v>
      </c>
      <c r="H24" s="3">
        <f t="shared" si="2"/>
        <v>73.80952380952381</v>
      </c>
      <c r="I24" s="11" t="s">
        <v>36</v>
      </c>
      <c r="J24" s="10" t="s">
        <v>49</v>
      </c>
      <c r="K24" s="2">
        <f t="shared" si="3"/>
        <v>71.428571428571431</v>
      </c>
      <c r="L24" s="11" t="s">
        <v>42</v>
      </c>
      <c r="M24" s="10" t="s">
        <v>49</v>
      </c>
      <c r="N24" s="3">
        <f t="shared" si="4"/>
        <v>83.333333333333343</v>
      </c>
      <c r="O24" s="3" t="s">
        <v>41</v>
      </c>
      <c r="P24" s="2" t="s">
        <v>49</v>
      </c>
      <c r="Q24" s="2">
        <f t="shared" si="5"/>
        <v>80.952380952380949</v>
      </c>
      <c r="R24" s="11">
        <v>29</v>
      </c>
      <c r="S24" s="10">
        <v>46</v>
      </c>
      <c r="T24" s="3">
        <f t="shared" si="6"/>
        <v>63.04347826086957</v>
      </c>
      <c r="U24" s="12">
        <f t="shared" si="0"/>
        <v>73.476661785251409</v>
      </c>
      <c r="W24" s="18"/>
    </row>
    <row r="25" spans="1:23" ht="27" customHeight="1">
      <c r="A25" s="9" t="s">
        <v>26</v>
      </c>
      <c r="B25" s="7" t="s">
        <v>334</v>
      </c>
      <c r="C25" s="11" t="s">
        <v>32</v>
      </c>
      <c r="D25" s="10" t="s">
        <v>48</v>
      </c>
      <c r="E25" s="3">
        <f t="shared" si="1"/>
        <v>63.414634146341463</v>
      </c>
      <c r="F25" s="11" t="s">
        <v>41</v>
      </c>
      <c r="G25" s="10" t="s">
        <v>49</v>
      </c>
      <c r="H25" s="3">
        <f t="shared" si="2"/>
        <v>80.952380952380949</v>
      </c>
      <c r="I25" s="11" t="s">
        <v>38</v>
      </c>
      <c r="J25" s="10" t="s">
        <v>49</v>
      </c>
      <c r="K25" s="2">
        <f t="shared" si="3"/>
        <v>76.19047619047619</v>
      </c>
      <c r="L25" s="11" t="s">
        <v>45</v>
      </c>
      <c r="M25" s="10" t="s">
        <v>49</v>
      </c>
      <c r="N25" s="3">
        <f t="shared" si="4"/>
        <v>90.476190476190482</v>
      </c>
      <c r="O25" s="3" t="s">
        <v>43</v>
      </c>
      <c r="P25" s="2" t="s">
        <v>49</v>
      </c>
      <c r="Q25" s="2">
        <f t="shared" si="5"/>
        <v>85.714285714285708</v>
      </c>
      <c r="R25" s="11">
        <v>30</v>
      </c>
      <c r="S25" s="10">
        <v>46</v>
      </c>
      <c r="T25" s="3">
        <f t="shared" si="6"/>
        <v>65.217391304347828</v>
      </c>
      <c r="U25" s="12">
        <f t="shared" si="0"/>
        <v>76.994226464003773</v>
      </c>
      <c r="W25" s="18"/>
    </row>
    <row r="26" spans="1:23" ht="27" customHeight="1">
      <c r="A26" s="9" t="s">
        <v>28</v>
      </c>
      <c r="B26" s="7" t="s">
        <v>335</v>
      </c>
      <c r="C26" s="11" t="s">
        <v>36</v>
      </c>
      <c r="D26" s="10" t="s">
        <v>48</v>
      </c>
      <c r="E26" s="3">
        <f t="shared" si="1"/>
        <v>73.170731707317074</v>
      </c>
      <c r="F26" s="11" t="s">
        <v>44</v>
      </c>
      <c r="G26" s="10" t="s">
        <v>49</v>
      </c>
      <c r="H26" s="3">
        <f t="shared" si="2"/>
        <v>88.095238095238088</v>
      </c>
      <c r="I26" s="11" t="s">
        <v>44</v>
      </c>
      <c r="J26" s="10" t="s">
        <v>49</v>
      </c>
      <c r="K26" s="2">
        <f t="shared" si="3"/>
        <v>88.095238095238088</v>
      </c>
      <c r="L26" s="11" t="s">
        <v>30</v>
      </c>
      <c r="M26" s="10" t="s">
        <v>49</v>
      </c>
      <c r="N26" s="3">
        <f t="shared" si="4"/>
        <v>57.142857142857139</v>
      </c>
      <c r="O26" s="3" t="s">
        <v>45</v>
      </c>
      <c r="P26" s="2" t="s">
        <v>49</v>
      </c>
      <c r="Q26" s="2">
        <f t="shared" si="5"/>
        <v>90.476190476190482</v>
      </c>
      <c r="R26" s="11">
        <v>31</v>
      </c>
      <c r="S26" s="10">
        <v>46</v>
      </c>
      <c r="T26" s="3">
        <f t="shared" si="6"/>
        <v>67.391304347826093</v>
      </c>
      <c r="U26" s="12">
        <f t="shared" si="0"/>
        <v>77.395259977444496</v>
      </c>
      <c r="W26" s="18"/>
    </row>
    <row r="27" spans="1:23" ht="27" customHeight="1">
      <c r="A27" s="9" t="s">
        <v>29</v>
      </c>
      <c r="B27" s="7" t="s">
        <v>336</v>
      </c>
      <c r="C27" s="11" t="s">
        <v>36</v>
      </c>
      <c r="D27" s="10" t="s">
        <v>48</v>
      </c>
      <c r="E27" s="3">
        <f t="shared" si="1"/>
        <v>73.170731707317074</v>
      </c>
      <c r="F27" s="11" t="s">
        <v>43</v>
      </c>
      <c r="G27" s="10" t="s">
        <v>49</v>
      </c>
      <c r="H27" s="3">
        <f t="shared" si="2"/>
        <v>85.714285714285708</v>
      </c>
      <c r="I27" s="11" t="s">
        <v>39</v>
      </c>
      <c r="J27" s="10" t="s">
        <v>49</v>
      </c>
      <c r="K27" s="2">
        <f t="shared" si="3"/>
        <v>78.571428571428569</v>
      </c>
      <c r="L27" s="11" t="s">
        <v>38</v>
      </c>
      <c r="M27" s="10" t="s">
        <v>49</v>
      </c>
      <c r="N27" s="3">
        <f t="shared" si="4"/>
        <v>76.19047619047619</v>
      </c>
      <c r="O27" s="3" t="s">
        <v>43</v>
      </c>
      <c r="P27" s="2" t="s">
        <v>49</v>
      </c>
      <c r="Q27" s="2">
        <f t="shared" si="5"/>
        <v>85.714285714285708</v>
      </c>
      <c r="R27" s="11">
        <v>30</v>
      </c>
      <c r="S27" s="10">
        <v>46</v>
      </c>
      <c r="T27" s="3">
        <f t="shared" si="6"/>
        <v>65.217391304347828</v>
      </c>
      <c r="U27" s="12">
        <f t="shared" si="0"/>
        <v>77.429766533690184</v>
      </c>
      <c r="W27" s="18"/>
    </row>
    <row r="28" spans="1:23" ht="27" customHeight="1">
      <c r="A28" s="9" t="s">
        <v>30</v>
      </c>
      <c r="B28" s="7" t="s">
        <v>337</v>
      </c>
      <c r="C28" s="11" t="s">
        <v>43</v>
      </c>
      <c r="D28" s="10" t="s">
        <v>48</v>
      </c>
      <c r="E28" s="3">
        <f t="shared" si="1"/>
        <v>87.804878048780495</v>
      </c>
      <c r="F28" s="11" t="s">
        <v>47</v>
      </c>
      <c r="G28" s="10" t="s">
        <v>49</v>
      </c>
      <c r="H28" s="3">
        <f t="shared" si="2"/>
        <v>95.238095238095227</v>
      </c>
      <c r="I28" s="11" t="s">
        <v>43</v>
      </c>
      <c r="J28" s="10" t="s">
        <v>49</v>
      </c>
      <c r="K28" s="2">
        <f t="shared" si="3"/>
        <v>85.714285714285708</v>
      </c>
      <c r="L28" s="11" t="s">
        <v>43</v>
      </c>
      <c r="M28" s="10" t="s">
        <v>49</v>
      </c>
      <c r="N28" s="3">
        <f t="shared" si="4"/>
        <v>85.714285714285708</v>
      </c>
      <c r="O28" s="3" t="s">
        <v>45</v>
      </c>
      <c r="P28" s="2" t="s">
        <v>49</v>
      </c>
      <c r="Q28" s="2">
        <f t="shared" si="5"/>
        <v>90.476190476190482</v>
      </c>
      <c r="R28" s="11">
        <v>34</v>
      </c>
      <c r="S28" s="10">
        <v>46</v>
      </c>
      <c r="T28" s="3">
        <f t="shared" si="6"/>
        <v>73.91304347826086</v>
      </c>
      <c r="U28" s="12">
        <f t="shared" si="0"/>
        <v>86.476796444983094</v>
      </c>
      <c r="W28" s="18"/>
    </row>
    <row r="29" spans="1:23" ht="27" customHeight="1">
      <c r="A29" s="9" t="s">
        <v>31</v>
      </c>
      <c r="B29" s="7" t="s">
        <v>338</v>
      </c>
      <c r="C29" s="11" t="s">
        <v>24</v>
      </c>
      <c r="D29" s="10" t="s">
        <v>48</v>
      </c>
      <c r="E29" s="3">
        <f t="shared" si="1"/>
        <v>46.341463414634148</v>
      </c>
      <c r="F29" s="11" t="s">
        <v>29</v>
      </c>
      <c r="G29" s="10" t="s">
        <v>49</v>
      </c>
      <c r="H29" s="3">
        <f t="shared" si="2"/>
        <v>54.761904761904766</v>
      </c>
      <c r="I29" s="11" t="s">
        <v>33</v>
      </c>
      <c r="J29" s="10" t="s">
        <v>49</v>
      </c>
      <c r="K29" s="2">
        <f t="shared" si="3"/>
        <v>64.285714285714292</v>
      </c>
      <c r="L29" s="11" t="s">
        <v>25</v>
      </c>
      <c r="M29" s="10" t="s">
        <v>49</v>
      </c>
      <c r="N29" s="3">
        <f t="shared" si="4"/>
        <v>47.619047619047613</v>
      </c>
      <c r="O29" s="3" t="s">
        <v>33</v>
      </c>
      <c r="P29" s="2" t="s">
        <v>49</v>
      </c>
      <c r="Q29" s="2">
        <f t="shared" si="5"/>
        <v>64.285714285714292</v>
      </c>
      <c r="R29" s="11">
        <v>18</v>
      </c>
      <c r="S29" s="10">
        <v>46</v>
      </c>
      <c r="T29" s="3">
        <f t="shared" si="6"/>
        <v>39.130434782608695</v>
      </c>
      <c r="U29" s="12">
        <f t="shared" si="0"/>
        <v>52.737379858270636</v>
      </c>
      <c r="W29" s="18"/>
    </row>
    <row r="30" spans="1:23" ht="27" customHeight="1">
      <c r="A30" s="9" t="s">
        <v>32</v>
      </c>
      <c r="B30" s="7" t="s">
        <v>339</v>
      </c>
      <c r="C30" s="11" t="s">
        <v>22</v>
      </c>
      <c r="D30" s="10" t="s">
        <v>48</v>
      </c>
      <c r="E30" s="3">
        <f t="shared" si="1"/>
        <v>41.463414634146339</v>
      </c>
      <c r="F30" s="11" t="s">
        <v>31</v>
      </c>
      <c r="G30" s="10" t="s">
        <v>49</v>
      </c>
      <c r="H30" s="3">
        <f t="shared" si="2"/>
        <v>59.523809523809526</v>
      </c>
      <c r="I30" s="11" t="s">
        <v>26</v>
      </c>
      <c r="J30" s="10" t="s">
        <v>49</v>
      </c>
      <c r="K30" s="2">
        <f t="shared" si="3"/>
        <v>50</v>
      </c>
      <c r="L30" s="11" t="s">
        <v>32</v>
      </c>
      <c r="M30" s="10" t="s">
        <v>49</v>
      </c>
      <c r="N30" s="3">
        <f t="shared" si="4"/>
        <v>61.904761904761905</v>
      </c>
      <c r="O30" s="3" t="s">
        <v>33</v>
      </c>
      <c r="P30" s="2" t="s">
        <v>49</v>
      </c>
      <c r="Q30" s="2">
        <f t="shared" si="5"/>
        <v>64.285714285714292</v>
      </c>
      <c r="R30" s="11">
        <v>24</v>
      </c>
      <c r="S30" s="10">
        <v>46</v>
      </c>
      <c r="T30" s="3">
        <f t="shared" si="6"/>
        <v>52.173913043478258</v>
      </c>
      <c r="U30" s="12">
        <f t="shared" si="0"/>
        <v>54.891935565318384</v>
      </c>
      <c r="W30" s="18"/>
    </row>
    <row r="31" spans="1:23" ht="27" customHeight="1">
      <c r="A31" s="9" t="s">
        <v>33</v>
      </c>
      <c r="B31" s="7" t="s">
        <v>340</v>
      </c>
      <c r="C31" s="11" t="s">
        <v>37</v>
      </c>
      <c r="D31" s="10" t="s">
        <v>48</v>
      </c>
      <c r="E31" s="3">
        <f t="shared" si="1"/>
        <v>75.609756097560975</v>
      </c>
      <c r="F31" s="11" t="s">
        <v>42</v>
      </c>
      <c r="G31" s="10" t="s">
        <v>49</v>
      </c>
      <c r="H31" s="3">
        <f t="shared" si="2"/>
        <v>83.333333333333343</v>
      </c>
      <c r="I31" s="11" t="s">
        <v>42</v>
      </c>
      <c r="J31" s="10" t="s">
        <v>49</v>
      </c>
      <c r="K31" s="2">
        <f t="shared" si="3"/>
        <v>83.333333333333343</v>
      </c>
      <c r="L31" s="11" t="s">
        <v>38</v>
      </c>
      <c r="M31" s="10" t="s">
        <v>49</v>
      </c>
      <c r="N31" s="3">
        <f t="shared" si="4"/>
        <v>76.19047619047619</v>
      </c>
      <c r="O31" s="3" t="s">
        <v>39</v>
      </c>
      <c r="P31" s="2" t="s">
        <v>49</v>
      </c>
      <c r="Q31" s="2">
        <f t="shared" si="5"/>
        <v>78.571428571428569</v>
      </c>
      <c r="R31" s="11">
        <v>33</v>
      </c>
      <c r="S31" s="10">
        <v>46</v>
      </c>
      <c r="T31" s="3">
        <f t="shared" si="6"/>
        <v>71.739130434782609</v>
      </c>
      <c r="U31" s="12">
        <f t="shared" si="0"/>
        <v>78.129576326819162</v>
      </c>
      <c r="W31" s="18"/>
    </row>
    <row r="32" spans="1:23" ht="27" customHeight="1">
      <c r="A32" s="9" t="s">
        <v>34</v>
      </c>
      <c r="B32" s="7" t="s">
        <v>341</v>
      </c>
      <c r="C32" s="11" t="s">
        <v>37</v>
      </c>
      <c r="D32" s="10" t="s">
        <v>48</v>
      </c>
      <c r="E32" s="3">
        <f t="shared" si="1"/>
        <v>75.609756097560975</v>
      </c>
      <c r="F32" s="11" t="s">
        <v>43</v>
      </c>
      <c r="G32" s="10" t="s">
        <v>49</v>
      </c>
      <c r="H32" s="3">
        <f t="shared" si="2"/>
        <v>85.714285714285708</v>
      </c>
      <c r="I32" s="11" t="s">
        <v>41</v>
      </c>
      <c r="J32" s="10" t="s">
        <v>49</v>
      </c>
      <c r="K32" s="2">
        <f t="shared" si="3"/>
        <v>80.952380952380949</v>
      </c>
      <c r="L32" s="11" t="s">
        <v>45</v>
      </c>
      <c r="M32" s="10" t="s">
        <v>49</v>
      </c>
      <c r="N32" s="3">
        <f t="shared" si="4"/>
        <v>90.476190476190482</v>
      </c>
      <c r="O32" s="3" t="s">
        <v>45</v>
      </c>
      <c r="P32" s="2" t="s">
        <v>49</v>
      </c>
      <c r="Q32" s="2">
        <f t="shared" si="5"/>
        <v>90.476190476190482</v>
      </c>
      <c r="R32" s="11">
        <v>36</v>
      </c>
      <c r="S32" s="10">
        <v>46</v>
      </c>
      <c r="T32" s="3">
        <f t="shared" si="6"/>
        <v>78.260869565217391</v>
      </c>
      <c r="U32" s="12">
        <f t="shared" si="0"/>
        <v>83.581612213637655</v>
      </c>
      <c r="W32" s="18"/>
    </row>
    <row r="33" spans="1:23" ht="27" customHeight="1">
      <c r="A33" s="9" t="s">
        <v>35</v>
      </c>
      <c r="B33" s="7" t="s">
        <v>342</v>
      </c>
      <c r="C33" s="11" t="s">
        <v>31</v>
      </c>
      <c r="D33" s="10" t="s">
        <v>48</v>
      </c>
      <c r="E33" s="3">
        <f t="shared" si="1"/>
        <v>60.975609756097562</v>
      </c>
      <c r="F33" s="11" t="s">
        <v>34</v>
      </c>
      <c r="G33" s="10" t="s">
        <v>49</v>
      </c>
      <c r="H33" s="3">
        <f t="shared" si="2"/>
        <v>66.666666666666657</v>
      </c>
      <c r="I33" s="11" t="s">
        <v>35</v>
      </c>
      <c r="J33" s="10" t="s">
        <v>49</v>
      </c>
      <c r="K33" s="2">
        <f t="shared" si="3"/>
        <v>69.047619047619051</v>
      </c>
      <c r="L33" s="11" t="s">
        <v>38</v>
      </c>
      <c r="M33" s="10" t="s">
        <v>49</v>
      </c>
      <c r="N33" s="3">
        <f t="shared" si="4"/>
        <v>76.19047619047619</v>
      </c>
      <c r="O33" s="3" t="s">
        <v>35</v>
      </c>
      <c r="P33" s="2" t="s">
        <v>49</v>
      </c>
      <c r="Q33" s="2">
        <f t="shared" si="5"/>
        <v>69.047619047619051</v>
      </c>
      <c r="R33" s="11">
        <v>29</v>
      </c>
      <c r="S33" s="10">
        <v>46</v>
      </c>
      <c r="T33" s="3">
        <f t="shared" si="6"/>
        <v>63.04347826086957</v>
      </c>
      <c r="U33" s="12">
        <f t="shared" si="0"/>
        <v>67.495244828224671</v>
      </c>
      <c r="W33" s="18"/>
    </row>
    <row r="34" spans="1:23" ht="27" customHeight="1">
      <c r="A34" s="9" t="s">
        <v>36</v>
      </c>
      <c r="B34" s="7" t="s">
        <v>343</v>
      </c>
      <c r="C34" s="11" t="s">
        <v>35</v>
      </c>
      <c r="D34" s="10" t="s">
        <v>48</v>
      </c>
      <c r="E34" s="3">
        <f t="shared" si="1"/>
        <v>70.731707317073173</v>
      </c>
      <c r="F34" s="11" t="s">
        <v>37</v>
      </c>
      <c r="G34" s="10" t="s">
        <v>49</v>
      </c>
      <c r="H34" s="3">
        <f t="shared" si="2"/>
        <v>73.80952380952381</v>
      </c>
      <c r="I34" s="11" t="s">
        <v>37</v>
      </c>
      <c r="J34" s="10" t="s">
        <v>49</v>
      </c>
      <c r="K34" s="2">
        <f t="shared" si="3"/>
        <v>73.80952380952381</v>
      </c>
      <c r="L34" s="11" t="s">
        <v>35</v>
      </c>
      <c r="M34" s="10" t="s">
        <v>49</v>
      </c>
      <c r="N34" s="3">
        <f t="shared" si="4"/>
        <v>69.047619047619051</v>
      </c>
      <c r="O34" s="3" t="s">
        <v>37</v>
      </c>
      <c r="P34" s="2" t="s">
        <v>49</v>
      </c>
      <c r="Q34" s="2">
        <f t="shared" si="5"/>
        <v>73.80952380952381</v>
      </c>
      <c r="R34" s="11">
        <v>26</v>
      </c>
      <c r="S34" s="10">
        <v>46</v>
      </c>
      <c r="T34" s="3">
        <f t="shared" si="6"/>
        <v>56.521739130434781</v>
      </c>
      <c r="U34" s="12">
        <f t="shared" si="0"/>
        <v>69.621606153949728</v>
      </c>
      <c r="W34" s="18"/>
    </row>
    <row r="35" spans="1:23" ht="27" customHeight="1">
      <c r="A35" s="9" t="s">
        <v>37</v>
      </c>
      <c r="B35" s="7" t="s">
        <v>344</v>
      </c>
      <c r="C35" s="11" t="s">
        <v>38</v>
      </c>
      <c r="D35" s="10" t="s">
        <v>48</v>
      </c>
      <c r="E35" s="3">
        <f t="shared" si="1"/>
        <v>78.048780487804876</v>
      </c>
      <c r="F35" s="11" t="s">
        <v>43</v>
      </c>
      <c r="G35" s="10" t="s">
        <v>49</v>
      </c>
      <c r="H35" s="3">
        <f t="shared" si="2"/>
        <v>85.714285714285708</v>
      </c>
      <c r="I35" s="11" t="s">
        <v>42</v>
      </c>
      <c r="J35" s="10" t="s">
        <v>49</v>
      </c>
      <c r="K35" s="2">
        <f t="shared" si="3"/>
        <v>83.333333333333343</v>
      </c>
      <c r="L35" s="11" t="s">
        <v>45</v>
      </c>
      <c r="M35" s="10" t="s">
        <v>49</v>
      </c>
      <c r="N35" s="3">
        <f t="shared" si="4"/>
        <v>90.476190476190482</v>
      </c>
      <c r="O35" s="3" t="s">
        <v>45</v>
      </c>
      <c r="P35" s="2" t="s">
        <v>49</v>
      </c>
      <c r="Q35" s="2">
        <f t="shared" si="5"/>
        <v>90.476190476190482</v>
      </c>
      <c r="R35" s="11">
        <v>36</v>
      </c>
      <c r="S35" s="10">
        <v>46</v>
      </c>
      <c r="T35" s="3">
        <f t="shared" si="6"/>
        <v>78.260869565217391</v>
      </c>
      <c r="U35" s="12">
        <f t="shared" si="0"/>
        <v>84.384941675503711</v>
      </c>
      <c r="W35" s="18"/>
    </row>
    <row r="36" spans="1:23" ht="27" customHeight="1">
      <c r="A36" s="9" t="s">
        <v>38</v>
      </c>
      <c r="B36" s="7" t="s">
        <v>345</v>
      </c>
      <c r="C36" s="11" t="s">
        <v>39</v>
      </c>
      <c r="D36" s="10" t="s">
        <v>48</v>
      </c>
      <c r="E36" s="3">
        <f t="shared" si="1"/>
        <v>80.487804878048792</v>
      </c>
      <c r="F36" s="11" t="s">
        <v>43</v>
      </c>
      <c r="G36" s="10" t="s">
        <v>49</v>
      </c>
      <c r="H36" s="3">
        <f t="shared" si="2"/>
        <v>85.714285714285708</v>
      </c>
      <c r="I36" s="11" t="s">
        <v>39</v>
      </c>
      <c r="J36" s="10" t="s">
        <v>49</v>
      </c>
      <c r="K36" s="2">
        <f t="shared" si="3"/>
        <v>78.571428571428569</v>
      </c>
      <c r="L36" s="11" t="s">
        <v>39</v>
      </c>
      <c r="M36" s="10" t="s">
        <v>49</v>
      </c>
      <c r="N36" s="3">
        <f t="shared" si="4"/>
        <v>78.571428571428569</v>
      </c>
      <c r="O36" s="3" t="s">
        <v>42</v>
      </c>
      <c r="P36" s="2" t="s">
        <v>49</v>
      </c>
      <c r="Q36" s="2">
        <f t="shared" si="5"/>
        <v>83.333333333333343</v>
      </c>
      <c r="R36" s="11">
        <v>30</v>
      </c>
      <c r="S36" s="10">
        <v>46</v>
      </c>
      <c r="T36" s="3">
        <f t="shared" si="6"/>
        <v>65.217391304347828</v>
      </c>
      <c r="U36" s="12">
        <f t="shared" si="0"/>
        <v>78.649278728812135</v>
      </c>
      <c r="W36" s="18"/>
    </row>
    <row r="37" spans="1:23" ht="27" customHeight="1">
      <c r="A37" s="9" t="s">
        <v>39</v>
      </c>
      <c r="B37" s="7" t="s">
        <v>346</v>
      </c>
      <c r="C37" s="11" t="s">
        <v>36</v>
      </c>
      <c r="D37" s="10" t="s">
        <v>48</v>
      </c>
      <c r="E37" s="3">
        <f t="shared" si="1"/>
        <v>73.170731707317074</v>
      </c>
      <c r="F37" s="11" t="s">
        <v>42</v>
      </c>
      <c r="G37" s="10" t="s">
        <v>49</v>
      </c>
      <c r="H37" s="3">
        <f t="shared" si="2"/>
        <v>83.333333333333343</v>
      </c>
      <c r="I37" s="11" t="s">
        <v>39</v>
      </c>
      <c r="J37" s="10" t="s">
        <v>49</v>
      </c>
      <c r="K37" s="2">
        <f t="shared" si="3"/>
        <v>78.571428571428569</v>
      </c>
      <c r="L37" s="11" t="s">
        <v>38</v>
      </c>
      <c r="M37" s="10" t="s">
        <v>49</v>
      </c>
      <c r="N37" s="3">
        <f t="shared" si="4"/>
        <v>76.19047619047619</v>
      </c>
      <c r="O37" s="3" t="s">
        <v>37</v>
      </c>
      <c r="P37" s="2" t="s">
        <v>49</v>
      </c>
      <c r="Q37" s="2">
        <f t="shared" si="5"/>
        <v>73.80952380952381</v>
      </c>
      <c r="R37" s="11">
        <v>26</v>
      </c>
      <c r="S37" s="10">
        <v>46</v>
      </c>
      <c r="T37" s="3">
        <f t="shared" si="6"/>
        <v>56.521739130434781</v>
      </c>
      <c r="U37" s="12">
        <f t="shared" si="0"/>
        <v>73.599538790418961</v>
      </c>
      <c r="W37" s="18"/>
    </row>
    <row r="38" spans="1:23" ht="27" customHeight="1">
      <c r="A38" s="9" t="s">
        <v>41</v>
      </c>
      <c r="B38" s="7" t="s">
        <v>347</v>
      </c>
      <c r="C38" s="11" t="s">
        <v>38</v>
      </c>
      <c r="D38" s="10" t="s">
        <v>48</v>
      </c>
      <c r="E38" s="3">
        <f t="shared" si="1"/>
        <v>78.048780487804876</v>
      </c>
      <c r="F38" s="11" t="s">
        <v>39</v>
      </c>
      <c r="G38" s="10" t="s">
        <v>49</v>
      </c>
      <c r="H38" s="3">
        <f t="shared" si="2"/>
        <v>78.571428571428569</v>
      </c>
      <c r="I38" s="11" t="s">
        <v>39</v>
      </c>
      <c r="J38" s="10" t="s">
        <v>49</v>
      </c>
      <c r="K38" s="2">
        <f t="shared" si="3"/>
        <v>78.571428571428569</v>
      </c>
      <c r="L38" s="11" t="s">
        <v>45</v>
      </c>
      <c r="M38" s="10" t="s">
        <v>49</v>
      </c>
      <c r="N38" s="3">
        <f t="shared" si="4"/>
        <v>90.476190476190482</v>
      </c>
      <c r="O38" s="3" t="s">
        <v>45</v>
      </c>
      <c r="P38" s="2" t="s">
        <v>49</v>
      </c>
      <c r="Q38" s="2">
        <f t="shared" si="5"/>
        <v>90.476190476190482</v>
      </c>
      <c r="R38" s="11">
        <v>33</v>
      </c>
      <c r="S38" s="10">
        <v>46</v>
      </c>
      <c r="T38" s="3">
        <f t="shared" si="6"/>
        <v>71.739130434782609</v>
      </c>
      <c r="U38" s="12">
        <f t="shared" si="0"/>
        <v>81.313858169637598</v>
      </c>
      <c r="W38" s="18"/>
    </row>
    <row r="39" spans="1:23" ht="27" customHeight="1">
      <c r="A39" s="9" t="s">
        <v>42</v>
      </c>
      <c r="B39" s="7" t="s">
        <v>348</v>
      </c>
      <c r="C39" s="11" t="s">
        <v>38</v>
      </c>
      <c r="D39" s="10" t="s">
        <v>48</v>
      </c>
      <c r="E39" s="3">
        <f t="shared" si="1"/>
        <v>78.048780487804876</v>
      </c>
      <c r="F39" s="11" t="s">
        <v>35</v>
      </c>
      <c r="G39" s="10" t="s">
        <v>49</v>
      </c>
      <c r="H39" s="3">
        <f t="shared" si="2"/>
        <v>69.047619047619051</v>
      </c>
      <c r="I39" s="11" t="s">
        <v>41</v>
      </c>
      <c r="J39" s="10" t="s">
        <v>49</v>
      </c>
      <c r="K39" s="2">
        <f t="shared" si="3"/>
        <v>80.952380952380949</v>
      </c>
      <c r="L39" s="11" t="s">
        <v>29</v>
      </c>
      <c r="M39" s="10" t="s">
        <v>49</v>
      </c>
      <c r="N39" s="3">
        <f t="shared" si="4"/>
        <v>54.761904761904766</v>
      </c>
      <c r="O39" s="3" t="s">
        <v>35</v>
      </c>
      <c r="P39" s="2" t="s">
        <v>49</v>
      </c>
      <c r="Q39" s="2">
        <f t="shared" si="5"/>
        <v>69.047619047619051</v>
      </c>
      <c r="R39" s="11">
        <v>28</v>
      </c>
      <c r="S39" s="10">
        <v>46</v>
      </c>
      <c r="T39" s="3">
        <f t="shared" si="6"/>
        <v>60.869565217391312</v>
      </c>
      <c r="U39" s="12">
        <f t="shared" si="0"/>
        <v>68.787978252453328</v>
      </c>
      <c r="W39" s="18"/>
    </row>
    <row r="40" spans="1:23" ht="27" customHeight="1">
      <c r="A40" s="9" t="s">
        <v>43</v>
      </c>
      <c r="B40" s="7" t="s">
        <v>349</v>
      </c>
      <c r="C40" s="11" t="s">
        <v>37</v>
      </c>
      <c r="D40" s="10" t="s">
        <v>48</v>
      </c>
      <c r="E40" s="3">
        <f t="shared" si="1"/>
        <v>75.609756097560975</v>
      </c>
      <c r="F40" s="11" t="s">
        <v>42</v>
      </c>
      <c r="G40" s="10" t="s">
        <v>49</v>
      </c>
      <c r="H40" s="3">
        <f t="shared" si="2"/>
        <v>83.333333333333343</v>
      </c>
      <c r="I40" s="11" t="s">
        <v>38</v>
      </c>
      <c r="J40" s="10" t="s">
        <v>49</v>
      </c>
      <c r="K40" s="2">
        <f t="shared" si="3"/>
        <v>76.19047619047619</v>
      </c>
      <c r="L40" s="11" t="s">
        <v>44</v>
      </c>
      <c r="M40" s="10" t="s">
        <v>49</v>
      </c>
      <c r="N40" s="3">
        <f t="shared" si="4"/>
        <v>88.095238095238088</v>
      </c>
      <c r="O40" s="3" t="s">
        <v>45</v>
      </c>
      <c r="P40" s="2" t="s">
        <v>49</v>
      </c>
      <c r="Q40" s="2">
        <f t="shared" si="5"/>
        <v>90.476190476190482</v>
      </c>
      <c r="R40" s="11">
        <v>33</v>
      </c>
      <c r="S40" s="10">
        <v>46</v>
      </c>
      <c r="T40" s="3">
        <f t="shared" si="6"/>
        <v>71.739130434782609</v>
      </c>
      <c r="U40" s="12">
        <f t="shared" si="0"/>
        <v>80.907354104596948</v>
      </c>
      <c r="W40" s="18"/>
    </row>
    <row r="41" spans="1:23" ht="27" customHeight="1">
      <c r="A41" s="9" t="s">
        <v>44</v>
      </c>
      <c r="B41" s="7" t="s">
        <v>350</v>
      </c>
      <c r="C41" s="11" t="s">
        <v>34</v>
      </c>
      <c r="D41" s="10" t="s">
        <v>48</v>
      </c>
      <c r="E41" s="3">
        <f t="shared" si="1"/>
        <v>68.292682926829272</v>
      </c>
      <c r="F41" s="11" t="s">
        <v>36</v>
      </c>
      <c r="G41" s="10" t="s">
        <v>49</v>
      </c>
      <c r="H41" s="3">
        <f t="shared" si="2"/>
        <v>71.428571428571431</v>
      </c>
      <c r="I41" s="11" t="s">
        <v>34</v>
      </c>
      <c r="J41" s="10" t="s">
        <v>49</v>
      </c>
      <c r="K41" s="2">
        <f t="shared" si="3"/>
        <v>66.666666666666657</v>
      </c>
      <c r="L41" s="11" t="s">
        <v>33</v>
      </c>
      <c r="M41" s="10" t="s">
        <v>49</v>
      </c>
      <c r="N41" s="3">
        <f t="shared" si="4"/>
        <v>64.285714285714292</v>
      </c>
      <c r="O41" s="3" t="s">
        <v>43</v>
      </c>
      <c r="P41" s="2" t="s">
        <v>49</v>
      </c>
      <c r="Q41" s="2">
        <f t="shared" si="5"/>
        <v>85.714285714285708</v>
      </c>
      <c r="R41" s="11">
        <v>30</v>
      </c>
      <c r="S41" s="10">
        <v>46</v>
      </c>
      <c r="T41" s="3">
        <f t="shared" si="6"/>
        <v>65.217391304347828</v>
      </c>
      <c r="U41" s="12">
        <f t="shared" si="0"/>
        <v>70.267552054402529</v>
      </c>
      <c r="W41" s="18"/>
    </row>
    <row r="42" spans="1:23" ht="27" customHeight="1">
      <c r="A42" s="9" t="s">
        <v>45</v>
      </c>
      <c r="B42" s="7" t="s">
        <v>351</v>
      </c>
      <c r="C42" s="11" t="s">
        <v>35</v>
      </c>
      <c r="D42" s="10" t="s">
        <v>48</v>
      </c>
      <c r="E42" s="3">
        <f t="shared" si="1"/>
        <v>70.731707317073173</v>
      </c>
      <c r="F42" s="11" t="s">
        <v>45</v>
      </c>
      <c r="G42" s="10" t="s">
        <v>49</v>
      </c>
      <c r="H42" s="3">
        <f t="shared" si="2"/>
        <v>90.476190476190482</v>
      </c>
      <c r="I42" s="11" t="s">
        <v>44</v>
      </c>
      <c r="J42" s="10" t="s">
        <v>49</v>
      </c>
      <c r="K42" s="2">
        <f t="shared" si="3"/>
        <v>88.095238095238088</v>
      </c>
      <c r="L42" s="11" t="s">
        <v>36</v>
      </c>
      <c r="M42" s="10" t="s">
        <v>49</v>
      </c>
      <c r="N42" s="3">
        <f t="shared" si="4"/>
        <v>71.428571428571431</v>
      </c>
      <c r="O42" s="3" t="s">
        <v>45</v>
      </c>
      <c r="P42" s="2" t="s">
        <v>49</v>
      </c>
      <c r="Q42" s="2">
        <f t="shared" si="5"/>
        <v>90.476190476190482</v>
      </c>
      <c r="R42" s="11">
        <v>28</v>
      </c>
      <c r="S42" s="10">
        <v>46</v>
      </c>
      <c r="T42" s="3">
        <f t="shared" si="6"/>
        <v>60.869565217391312</v>
      </c>
      <c r="U42" s="12">
        <f t="shared" si="0"/>
        <v>78.679577168442492</v>
      </c>
      <c r="W42" s="18"/>
    </row>
    <row r="43" spans="1:23" ht="27" customHeight="1">
      <c r="A43" s="9" t="s">
        <v>46</v>
      </c>
      <c r="B43" s="7" t="s">
        <v>352</v>
      </c>
      <c r="C43" s="11" t="s">
        <v>41</v>
      </c>
      <c r="D43" s="10" t="s">
        <v>48</v>
      </c>
      <c r="E43" s="3">
        <f t="shared" si="1"/>
        <v>82.926829268292678</v>
      </c>
      <c r="F43" s="11" t="s">
        <v>44</v>
      </c>
      <c r="G43" s="10" t="s">
        <v>49</v>
      </c>
      <c r="H43" s="3">
        <f t="shared" si="2"/>
        <v>88.095238095238088</v>
      </c>
      <c r="I43" s="11" t="s">
        <v>41</v>
      </c>
      <c r="J43" s="10" t="s">
        <v>49</v>
      </c>
      <c r="K43" s="2">
        <f t="shared" si="3"/>
        <v>80.952380952380949</v>
      </c>
      <c r="L43" s="11" t="s">
        <v>41</v>
      </c>
      <c r="M43" s="10" t="s">
        <v>49</v>
      </c>
      <c r="N43" s="3">
        <f t="shared" si="4"/>
        <v>80.952380952380949</v>
      </c>
      <c r="O43" s="3" t="s">
        <v>44</v>
      </c>
      <c r="P43" s="2" t="s">
        <v>49</v>
      </c>
      <c r="Q43" s="2">
        <f t="shared" si="5"/>
        <v>88.095238095238088</v>
      </c>
      <c r="R43" s="11">
        <v>34</v>
      </c>
      <c r="S43" s="10">
        <v>46</v>
      </c>
      <c r="T43" s="3">
        <f t="shared" si="6"/>
        <v>73.91304347826086</v>
      </c>
      <c r="U43" s="12">
        <f t="shared" si="0"/>
        <v>82.489185140298602</v>
      </c>
      <c r="W43" s="18"/>
    </row>
    <row r="44" spans="1:23" ht="27" customHeight="1">
      <c r="A44" s="9" t="s">
        <v>47</v>
      </c>
      <c r="B44" s="7" t="s">
        <v>186</v>
      </c>
      <c r="C44" s="11" t="s">
        <v>36</v>
      </c>
      <c r="D44" s="10" t="s">
        <v>48</v>
      </c>
      <c r="E44" s="3">
        <f t="shared" si="1"/>
        <v>73.170731707317074</v>
      </c>
      <c r="F44" s="11" t="s">
        <v>43</v>
      </c>
      <c r="G44" s="10" t="s">
        <v>49</v>
      </c>
      <c r="H44" s="3">
        <f t="shared" si="2"/>
        <v>85.714285714285708</v>
      </c>
      <c r="I44" s="11" t="s">
        <v>42</v>
      </c>
      <c r="J44" s="10" t="s">
        <v>49</v>
      </c>
      <c r="K44" s="2">
        <f t="shared" si="3"/>
        <v>83.333333333333343</v>
      </c>
      <c r="L44" s="11" t="s">
        <v>47</v>
      </c>
      <c r="M44" s="10" t="s">
        <v>49</v>
      </c>
      <c r="N44" s="3">
        <f t="shared" si="4"/>
        <v>95.238095238095227</v>
      </c>
      <c r="O44" s="3" t="s">
        <v>41</v>
      </c>
      <c r="P44" s="2" t="s">
        <v>49</v>
      </c>
      <c r="Q44" s="2">
        <f t="shared" si="5"/>
        <v>80.952380952380949</v>
      </c>
      <c r="R44" s="11">
        <v>32</v>
      </c>
      <c r="S44" s="10">
        <v>46</v>
      </c>
      <c r="T44" s="3">
        <f t="shared" si="6"/>
        <v>69.565217391304344</v>
      </c>
      <c r="U44" s="12">
        <f t="shared" si="0"/>
        <v>81.329007389452784</v>
      </c>
      <c r="W44" s="18"/>
    </row>
    <row r="45" spans="1:23" ht="27" customHeight="1">
      <c r="A45" s="9" t="s">
        <v>48</v>
      </c>
      <c r="B45" s="46" t="s">
        <v>353</v>
      </c>
      <c r="C45" s="11" t="s">
        <v>42</v>
      </c>
      <c r="D45" s="10" t="s">
        <v>48</v>
      </c>
      <c r="E45" s="3">
        <f t="shared" si="1"/>
        <v>85.365853658536579</v>
      </c>
      <c r="F45" s="11" t="s">
        <v>44</v>
      </c>
      <c r="G45" s="10" t="s">
        <v>49</v>
      </c>
      <c r="H45" s="3">
        <f t="shared" si="2"/>
        <v>88.095238095238088</v>
      </c>
      <c r="I45" s="11" t="s">
        <v>42</v>
      </c>
      <c r="J45" s="10" t="s">
        <v>49</v>
      </c>
      <c r="K45" s="2">
        <f t="shared" si="3"/>
        <v>83.333333333333343</v>
      </c>
      <c r="L45" s="11" t="s">
        <v>46</v>
      </c>
      <c r="M45" s="10" t="s">
        <v>49</v>
      </c>
      <c r="N45" s="3">
        <f t="shared" si="4"/>
        <v>92.857142857142861</v>
      </c>
      <c r="O45" s="3" t="s">
        <v>45</v>
      </c>
      <c r="P45" s="2" t="s">
        <v>49</v>
      </c>
      <c r="Q45" s="2">
        <f t="shared" si="5"/>
        <v>90.476190476190482</v>
      </c>
      <c r="R45" s="11">
        <v>33</v>
      </c>
      <c r="S45" s="10">
        <v>46</v>
      </c>
      <c r="T45" s="3">
        <f t="shared" si="6"/>
        <v>71.739130434782609</v>
      </c>
      <c r="U45" s="12">
        <f t="shared" si="0"/>
        <v>85.311148142537334</v>
      </c>
      <c r="W45" s="18"/>
    </row>
    <row r="46" spans="1:23" ht="27" customHeight="1">
      <c r="A46" s="9" t="s">
        <v>49</v>
      </c>
      <c r="B46" s="7" t="s">
        <v>354</v>
      </c>
      <c r="C46" s="11" t="s">
        <v>41</v>
      </c>
      <c r="D46" s="10" t="s">
        <v>48</v>
      </c>
      <c r="E46" s="3">
        <f t="shared" si="1"/>
        <v>82.926829268292678</v>
      </c>
      <c r="F46" s="11" t="s">
        <v>44</v>
      </c>
      <c r="G46" s="10" t="s">
        <v>49</v>
      </c>
      <c r="H46" s="3">
        <f t="shared" si="2"/>
        <v>88.095238095238088</v>
      </c>
      <c r="I46" s="11" t="s">
        <v>43</v>
      </c>
      <c r="J46" s="10" t="s">
        <v>49</v>
      </c>
      <c r="K46" s="2">
        <f t="shared" si="3"/>
        <v>85.714285714285708</v>
      </c>
      <c r="L46" s="11" t="s">
        <v>45</v>
      </c>
      <c r="M46" s="10" t="s">
        <v>49</v>
      </c>
      <c r="N46" s="3">
        <f t="shared" si="4"/>
        <v>90.476190476190482</v>
      </c>
      <c r="O46" s="3" t="s">
        <v>44</v>
      </c>
      <c r="P46" s="2" t="s">
        <v>49</v>
      </c>
      <c r="Q46" s="2">
        <f t="shared" si="5"/>
        <v>88.095238095238088</v>
      </c>
      <c r="R46" s="11">
        <v>36</v>
      </c>
      <c r="S46" s="10">
        <v>46</v>
      </c>
      <c r="T46" s="3">
        <f t="shared" si="6"/>
        <v>78.260869565217391</v>
      </c>
      <c r="U46" s="12">
        <f t="shared" si="0"/>
        <v>85.594775202410403</v>
      </c>
      <c r="W46" s="18"/>
    </row>
    <row r="47" spans="1:23" ht="27" customHeight="1">
      <c r="A47" s="9" t="s">
        <v>50</v>
      </c>
      <c r="B47" s="7" t="s">
        <v>355</v>
      </c>
      <c r="C47" s="11" t="s">
        <v>34</v>
      </c>
      <c r="D47" s="10" t="s">
        <v>48</v>
      </c>
      <c r="E47" s="3">
        <f t="shared" si="1"/>
        <v>68.292682926829272</v>
      </c>
      <c r="F47" s="11" t="s">
        <v>36</v>
      </c>
      <c r="G47" s="10" t="s">
        <v>49</v>
      </c>
      <c r="H47" s="3">
        <f t="shared" si="2"/>
        <v>71.428571428571431</v>
      </c>
      <c r="I47" s="11" t="s">
        <v>38</v>
      </c>
      <c r="J47" s="10" t="s">
        <v>49</v>
      </c>
      <c r="K47" s="2">
        <f t="shared" si="3"/>
        <v>76.19047619047619</v>
      </c>
      <c r="L47" s="11" t="s">
        <v>36</v>
      </c>
      <c r="M47" s="10" t="s">
        <v>49</v>
      </c>
      <c r="N47" s="3">
        <f t="shared" si="4"/>
        <v>71.428571428571431</v>
      </c>
      <c r="O47" s="3" t="s">
        <v>36</v>
      </c>
      <c r="P47" s="2" t="s">
        <v>49</v>
      </c>
      <c r="Q47" s="2">
        <f t="shared" si="5"/>
        <v>71.428571428571431</v>
      </c>
      <c r="R47" s="11">
        <v>24</v>
      </c>
      <c r="S47" s="10">
        <v>46</v>
      </c>
      <c r="T47" s="3">
        <f t="shared" si="6"/>
        <v>52.173913043478258</v>
      </c>
      <c r="U47" s="12">
        <f t="shared" si="0"/>
        <v>68.49046440774967</v>
      </c>
      <c r="W47" s="18"/>
    </row>
    <row r="48" spans="1:23" ht="27" customHeight="1">
      <c r="A48" s="9" t="s">
        <v>52</v>
      </c>
      <c r="B48" s="7" t="s">
        <v>356</v>
      </c>
      <c r="C48" s="11" t="s">
        <v>33</v>
      </c>
      <c r="D48" s="10" t="s">
        <v>48</v>
      </c>
      <c r="E48" s="3">
        <f t="shared" si="1"/>
        <v>65.853658536585371</v>
      </c>
      <c r="F48" s="11" t="s">
        <v>38</v>
      </c>
      <c r="G48" s="10" t="s">
        <v>49</v>
      </c>
      <c r="H48" s="3">
        <f t="shared" si="2"/>
        <v>76.19047619047619</v>
      </c>
      <c r="I48" s="11" t="s">
        <v>37</v>
      </c>
      <c r="J48" s="10" t="s">
        <v>49</v>
      </c>
      <c r="K48" s="2">
        <f t="shared" si="3"/>
        <v>73.80952380952381</v>
      </c>
      <c r="L48" s="11" t="s">
        <v>41</v>
      </c>
      <c r="M48" s="10" t="s">
        <v>49</v>
      </c>
      <c r="N48" s="3">
        <f t="shared" si="4"/>
        <v>80.952380952380949</v>
      </c>
      <c r="O48" s="3" t="s">
        <v>41</v>
      </c>
      <c r="P48" s="2" t="s">
        <v>49</v>
      </c>
      <c r="Q48" s="2">
        <f t="shared" si="5"/>
        <v>80.952380952380949</v>
      </c>
      <c r="R48" s="11">
        <v>29</v>
      </c>
      <c r="S48" s="10">
        <v>46</v>
      </c>
      <c r="T48" s="3">
        <f t="shared" si="6"/>
        <v>63.04347826086957</v>
      </c>
      <c r="U48" s="12">
        <f t="shared" si="0"/>
        <v>73.46698311703615</v>
      </c>
      <c r="W48" s="18"/>
    </row>
    <row r="49" spans="1:23" ht="27" customHeight="1">
      <c r="A49" s="9" t="s">
        <v>53</v>
      </c>
      <c r="B49" s="7" t="s">
        <v>357</v>
      </c>
      <c r="C49" s="11" t="s">
        <v>38</v>
      </c>
      <c r="D49" s="10" t="s">
        <v>48</v>
      </c>
      <c r="E49" s="3">
        <f t="shared" si="1"/>
        <v>78.048780487804876</v>
      </c>
      <c r="F49" s="11" t="s">
        <v>44</v>
      </c>
      <c r="G49" s="10" t="s">
        <v>49</v>
      </c>
      <c r="H49" s="3">
        <f t="shared" si="2"/>
        <v>88.095238095238088</v>
      </c>
      <c r="I49" s="11" t="s">
        <v>43</v>
      </c>
      <c r="J49" s="10" t="s">
        <v>49</v>
      </c>
      <c r="K49" s="2">
        <f t="shared" si="3"/>
        <v>85.714285714285708</v>
      </c>
      <c r="L49" s="11" t="s">
        <v>43</v>
      </c>
      <c r="M49" s="10" t="s">
        <v>49</v>
      </c>
      <c r="N49" s="3">
        <f t="shared" si="4"/>
        <v>85.714285714285708</v>
      </c>
      <c r="O49" s="3" t="s">
        <v>43</v>
      </c>
      <c r="P49" s="2" t="s">
        <v>49</v>
      </c>
      <c r="Q49" s="2">
        <f t="shared" si="5"/>
        <v>85.714285714285708</v>
      </c>
      <c r="R49" s="11">
        <v>28</v>
      </c>
      <c r="S49" s="10">
        <v>46</v>
      </c>
      <c r="T49" s="3">
        <f t="shared" si="6"/>
        <v>60.869565217391312</v>
      </c>
      <c r="U49" s="12">
        <f t="shared" si="0"/>
        <v>80.692740157215241</v>
      </c>
      <c r="W49" s="18"/>
    </row>
    <row r="50" spans="1:23" ht="27" customHeight="1">
      <c r="A50" s="9" t="s">
        <v>54</v>
      </c>
      <c r="B50" s="7" t="s">
        <v>358</v>
      </c>
      <c r="C50" s="11" t="s">
        <v>42</v>
      </c>
      <c r="D50" s="10" t="s">
        <v>48</v>
      </c>
      <c r="E50" s="3">
        <f t="shared" si="1"/>
        <v>85.365853658536579</v>
      </c>
      <c r="F50" s="11" t="s">
        <v>45</v>
      </c>
      <c r="G50" s="10" t="s">
        <v>49</v>
      </c>
      <c r="H50" s="3">
        <f t="shared" si="2"/>
        <v>90.476190476190482</v>
      </c>
      <c r="I50" s="11" t="s">
        <v>44</v>
      </c>
      <c r="J50" s="10" t="s">
        <v>49</v>
      </c>
      <c r="K50" s="2">
        <f t="shared" si="3"/>
        <v>88.095238095238088</v>
      </c>
      <c r="L50" s="11" t="s">
        <v>45</v>
      </c>
      <c r="M50" s="10" t="s">
        <v>49</v>
      </c>
      <c r="N50" s="3">
        <f t="shared" si="4"/>
        <v>90.476190476190482</v>
      </c>
      <c r="O50" s="3" t="s">
        <v>45</v>
      </c>
      <c r="P50" s="2" t="s">
        <v>49</v>
      </c>
      <c r="Q50" s="2">
        <f t="shared" si="5"/>
        <v>90.476190476190482</v>
      </c>
      <c r="R50" s="11">
        <v>33</v>
      </c>
      <c r="S50" s="10">
        <v>46</v>
      </c>
      <c r="T50" s="3">
        <f t="shared" si="6"/>
        <v>71.739130434782609</v>
      </c>
      <c r="U50" s="12">
        <f t="shared" si="0"/>
        <v>86.104798936188118</v>
      </c>
      <c r="W50" s="18"/>
    </row>
    <row r="51" spans="1:23" ht="27" customHeight="1">
      <c r="A51" s="9" t="s">
        <v>55</v>
      </c>
      <c r="B51" s="7" t="s">
        <v>359</v>
      </c>
      <c r="C51" s="11" t="s">
        <v>33</v>
      </c>
      <c r="D51" s="10" t="s">
        <v>48</v>
      </c>
      <c r="E51" s="3">
        <f t="shared" si="1"/>
        <v>65.853658536585371</v>
      </c>
      <c r="F51" s="11" t="s">
        <v>34</v>
      </c>
      <c r="G51" s="10" t="s">
        <v>49</v>
      </c>
      <c r="H51" s="3">
        <f t="shared" si="2"/>
        <v>66.666666666666657</v>
      </c>
      <c r="I51" s="11" t="s">
        <v>38</v>
      </c>
      <c r="J51" s="10" t="s">
        <v>49</v>
      </c>
      <c r="K51" s="2">
        <f t="shared" si="3"/>
        <v>76.19047619047619</v>
      </c>
      <c r="L51" s="11" t="s">
        <v>38</v>
      </c>
      <c r="M51" s="10" t="s">
        <v>49</v>
      </c>
      <c r="N51" s="3">
        <f t="shared" si="4"/>
        <v>76.19047619047619</v>
      </c>
      <c r="O51" s="3" t="s">
        <v>38</v>
      </c>
      <c r="P51" s="2" t="s">
        <v>49</v>
      </c>
      <c r="Q51" s="2">
        <f t="shared" si="5"/>
        <v>76.19047619047619</v>
      </c>
      <c r="R51" s="11">
        <v>24</v>
      </c>
      <c r="S51" s="10">
        <v>46</v>
      </c>
      <c r="T51" s="3">
        <f t="shared" si="6"/>
        <v>52.173913043478258</v>
      </c>
      <c r="U51" s="12">
        <f t="shared" si="0"/>
        <v>68.877611136359818</v>
      </c>
      <c r="W51" s="18"/>
    </row>
    <row r="52" spans="1:23" ht="27" customHeight="1">
      <c r="A52" s="9" t="s">
        <v>27</v>
      </c>
      <c r="B52" s="7" t="s">
        <v>360</v>
      </c>
      <c r="C52" s="11" t="s">
        <v>34</v>
      </c>
      <c r="D52" s="10" t="s">
        <v>48</v>
      </c>
      <c r="E52" s="3">
        <f t="shared" si="1"/>
        <v>68.292682926829272</v>
      </c>
      <c r="F52" s="11" t="s">
        <v>33</v>
      </c>
      <c r="G52" s="10" t="s">
        <v>49</v>
      </c>
      <c r="H52" s="3">
        <f t="shared" si="2"/>
        <v>64.285714285714292</v>
      </c>
      <c r="I52" s="11" t="s">
        <v>32</v>
      </c>
      <c r="J52" s="10" t="s">
        <v>49</v>
      </c>
      <c r="K52" s="2">
        <f t="shared" si="3"/>
        <v>61.904761904761905</v>
      </c>
      <c r="L52" s="11" t="s">
        <v>30</v>
      </c>
      <c r="M52" s="10" t="s">
        <v>49</v>
      </c>
      <c r="N52" s="3">
        <f t="shared" si="4"/>
        <v>57.142857142857139</v>
      </c>
      <c r="O52" s="3" t="s">
        <v>36</v>
      </c>
      <c r="P52" s="2" t="s">
        <v>49</v>
      </c>
      <c r="Q52" s="2">
        <f t="shared" si="5"/>
        <v>71.428571428571431</v>
      </c>
      <c r="R52" s="11">
        <v>26</v>
      </c>
      <c r="S52" s="10">
        <v>46</v>
      </c>
      <c r="T52" s="3">
        <f t="shared" si="6"/>
        <v>56.521739130434781</v>
      </c>
      <c r="U52" s="12">
        <f t="shared" si="0"/>
        <v>63.262721136528135</v>
      </c>
      <c r="W52" s="18"/>
    </row>
    <row r="53" spans="1:23" ht="27" customHeight="1">
      <c r="A53" s="9" t="s">
        <v>56</v>
      </c>
      <c r="B53" s="7" t="s">
        <v>361</v>
      </c>
      <c r="C53" s="11" t="s">
        <v>36</v>
      </c>
      <c r="D53" s="10" t="s">
        <v>48</v>
      </c>
      <c r="E53" s="3">
        <f t="shared" si="1"/>
        <v>73.170731707317074</v>
      </c>
      <c r="F53" s="11" t="s">
        <v>44</v>
      </c>
      <c r="G53" s="10" t="s">
        <v>49</v>
      </c>
      <c r="H53" s="3">
        <f t="shared" si="2"/>
        <v>88.095238095238088</v>
      </c>
      <c r="I53" s="11" t="s">
        <v>43</v>
      </c>
      <c r="J53" s="10" t="s">
        <v>49</v>
      </c>
      <c r="K53" s="2">
        <f t="shared" si="3"/>
        <v>85.714285714285708</v>
      </c>
      <c r="L53" s="11" t="s">
        <v>39</v>
      </c>
      <c r="M53" s="10" t="s">
        <v>49</v>
      </c>
      <c r="N53" s="3">
        <f t="shared" si="4"/>
        <v>78.571428571428569</v>
      </c>
      <c r="O53" s="3" t="s">
        <v>45</v>
      </c>
      <c r="P53" s="2" t="s">
        <v>49</v>
      </c>
      <c r="Q53" s="2">
        <f t="shared" si="5"/>
        <v>90.476190476190482</v>
      </c>
      <c r="R53" s="11">
        <v>34</v>
      </c>
      <c r="S53" s="10">
        <v>46</v>
      </c>
      <c r="T53" s="3">
        <f t="shared" si="6"/>
        <v>73.91304347826086</v>
      </c>
      <c r="U53" s="12">
        <f t="shared" si="0"/>
        <v>81.656819673786799</v>
      </c>
      <c r="W53" s="18"/>
    </row>
    <row r="54" spans="1:23" ht="27" customHeight="1">
      <c r="A54" s="9" t="s">
        <v>57</v>
      </c>
      <c r="B54" s="7" t="s">
        <v>362</v>
      </c>
      <c r="C54" s="11" t="s">
        <v>38</v>
      </c>
      <c r="D54" s="10" t="s">
        <v>48</v>
      </c>
      <c r="E54" s="3">
        <f t="shared" si="1"/>
        <v>78.048780487804876</v>
      </c>
      <c r="F54" s="11" t="s">
        <v>42</v>
      </c>
      <c r="G54" s="10" t="s">
        <v>49</v>
      </c>
      <c r="H54" s="3">
        <f t="shared" si="2"/>
        <v>83.333333333333343</v>
      </c>
      <c r="I54" s="11" t="s">
        <v>44</v>
      </c>
      <c r="J54" s="10" t="s">
        <v>49</v>
      </c>
      <c r="K54" s="2">
        <f t="shared" si="3"/>
        <v>88.095238095238088</v>
      </c>
      <c r="L54" s="11" t="s">
        <v>25</v>
      </c>
      <c r="M54" s="10" t="s">
        <v>49</v>
      </c>
      <c r="N54" s="3">
        <f t="shared" si="4"/>
        <v>47.619047619047613</v>
      </c>
      <c r="O54" s="3" t="s">
        <v>42</v>
      </c>
      <c r="P54" s="2" t="s">
        <v>49</v>
      </c>
      <c r="Q54" s="2">
        <f t="shared" si="5"/>
        <v>83.333333333333343</v>
      </c>
      <c r="R54" s="11">
        <v>28</v>
      </c>
      <c r="S54" s="10">
        <v>46</v>
      </c>
      <c r="T54" s="3">
        <f t="shared" si="6"/>
        <v>60.869565217391312</v>
      </c>
      <c r="U54" s="12">
        <f t="shared" si="0"/>
        <v>73.549883014358088</v>
      </c>
      <c r="W54" s="18"/>
    </row>
    <row r="55" spans="1:23" ht="27" customHeight="1">
      <c r="A55" s="9" t="s">
        <v>58</v>
      </c>
      <c r="B55" s="7" t="s">
        <v>363</v>
      </c>
      <c r="C55" s="11" t="s">
        <v>32</v>
      </c>
      <c r="D55" s="10" t="s">
        <v>48</v>
      </c>
      <c r="E55" s="3">
        <f t="shared" si="1"/>
        <v>63.414634146341463</v>
      </c>
      <c r="F55" s="11" t="s">
        <v>42</v>
      </c>
      <c r="G55" s="10" t="s">
        <v>49</v>
      </c>
      <c r="H55" s="3">
        <f t="shared" si="2"/>
        <v>83.333333333333343</v>
      </c>
      <c r="I55" s="11" t="s">
        <v>37</v>
      </c>
      <c r="J55" s="10" t="s">
        <v>49</v>
      </c>
      <c r="K55" s="2">
        <f t="shared" si="3"/>
        <v>73.80952380952381</v>
      </c>
      <c r="L55" s="11" t="s">
        <v>38</v>
      </c>
      <c r="M55" s="10" t="s">
        <v>49</v>
      </c>
      <c r="N55" s="3">
        <f t="shared" si="4"/>
        <v>76.19047619047619</v>
      </c>
      <c r="O55" s="3" t="s">
        <v>43</v>
      </c>
      <c r="P55" s="2" t="s">
        <v>49</v>
      </c>
      <c r="Q55" s="2">
        <f t="shared" si="5"/>
        <v>85.714285714285708</v>
      </c>
      <c r="R55" s="11">
        <v>32</v>
      </c>
      <c r="S55" s="10">
        <v>46</v>
      </c>
      <c r="T55" s="3">
        <f t="shared" si="6"/>
        <v>69.565217391304344</v>
      </c>
      <c r="U55" s="12">
        <f t="shared" si="0"/>
        <v>75.337911764210816</v>
      </c>
      <c r="W55" s="18"/>
    </row>
    <row r="56" spans="1:23" ht="27" customHeight="1">
      <c r="A56" s="9" t="s">
        <v>59</v>
      </c>
      <c r="B56" s="7" t="s">
        <v>364</v>
      </c>
      <c r="C56" s="11" t="s">
        <v>30</v>
      </c>
      <c r="D56" s="10" t="s">
        <v>48</v>
      </c>
      <c r="E56" s="3">
        <f t="shared" si="1"/>
        <v>58.536585365853654</v>
      </c>
      <c r="F56" s="11" t="s">
        <v>35</v>
      </c>
      <c r="G56" s="10" t="s">
        <v>49</v>
      </c>
      <c r="H56" s="3">
        <f t="shared" si="2"/>
        <v>69.047619047619051</v>
      </c>
      <c r="I56" s="11" t="s">
        <v>34</v>
      </c>
      <c r="J56" s="10" t="s">
        <v>49</v>
      </c>
      <c r="K56" s="2">
        <f t="shared" si="3"/>
        <v>66.666666666666657</v>
      </c>
      <c r="L56" s="11" t="s">
        <v>33</v>
      </c>
      <c r="M56" s="10" t="s">
        <v>49</v>
      </c>
      <c r="N56" s="3">
        <f t="shared" si="4"/>
        <v>64.285714285714292</v>
      </c>
      <c r="O56" s="3" t="s">
        <v>37</v>
      </c>
      <c r="P56" s="2" t="s">
        <v>49</v>
      </c>
      <c r="Q56" s="2">
        <f t="shared" si="5"/>
        <v>73.80952380952381</v>
      </c>
      <c r="R56" s="11">
        <v>26</v>
      </c>
      <c r="S56" s="10">
        <v>46</v>
      </c>
      <c r="T56" s="3">
        <f t="shared" si="6"/>
        <v>56.521739130434781</v>
      </c>
      <c r="U56" s="12">
        <f t="shared" si="0"/>
        <v>64.811308050968691</v>
      </c>
      <c r="W56" s="18"/>
    </row>
    <row r="57" spans="1:23" ht="27" customHeight="1">
      <c r="A57" s="9" t="s">
        <v>40</v>
      </c>
      <c r="B57" s="7" t="s">
        <v>365</v>
      </c>
      <c r="C57" s="11" t="s">
        <v>18</v>
      </c>
      <c r="D57" s="10" t="s">
        <v>48</v>
      </c>
      <c r="E57" s="3">
        <f t="shared" si="1"/>
        <v>17.073170731707318</v>
      </c>
      <c r="F57" s="11"/>
      <c r="G57" s="10"/>
      <c r="H57" s="3" t="e">
        <f t="shared" si="2"/>
        <v>#DIV/0!</v>
      </c>
      <c r="I57" s="11" t="s">
        <v>33</v>
      </c>
      <c r="J57" s="10" t="s">
        <v>49</v>
      </c>
      <c r="K57" s="2">
        <f t="shared" si="3"/>
        <v>64.285714285714292</v>
      </c>
      <c r="L57" s="11" t="s">
        <v>28</v>
      </c>
      <c r="M57" s="10" t="s">
        <v>49</v>
      </c>
      <c r="N57" s="3">
        <f t="shared" si="4"/>
        <v>52.380952380952387</v>
      </c>
      <c r="O57" s="3" t="s">
        <v>33</v>
      </c>
      <c r="P57" s="2" t="s">
        <v>49</v>
      </c>
      <c r="Q57" s="2">
        <f t="shared" si="5"/>
        <v>64.285714285714292</v>
      </c>
      <c r="R57" s="11">
        <v>23</v>
      </c>
      <c r="S57" s="10">
        <v>46</v>
      </c>
      <c r="T57" s="3">
        <f t="shared" si="6"/>
        <v>50</v>
      </c>
      <c r="U57" s="12">
        <f>(E57+K57+N57+T57+Q57)/5</f>
        <v>49.605110336817653</v>
      </c>
      <c r="W57" s="18"/>
    </row>
    <row r="58" spans="1:23" ht="27" customHeight="1">
      <c r="A58" s="9"/>
      <c r="B58" s="34"/>
      <c r="C58" s="22"/>
      <c r="D58" s="10"/>
      <c r="E58" s="24" t="e">
        <f t="shared" si="1"/>
        <v>#DIV/0!</v>
      </c>
      <c r="F58" s="22"/>
      <c r="G58" s="10"/>
      <c r="H58" s="24" t="e">
        <f t="shared" si="2"/>
        <v>#DIV/0!</v>
      </c>
      <c r="I58" s="22"/>
      <c r="J58" s="10"/>
      <c r="K58" s="25" t="e">
        <f t="shared" si="3"/>
        <v>#DIV/0!</v>
      </c>
      <c r="L58" s="22"/>
      <c r="M58" s="10"/>
      <c r="N58" s="24" t="e">
        <f t="shared" si="4"/>
        <v>#DIV/0!</v>
      </c>
      <c r="O58" s="24"/>
      <c r="P58" s="2"/>
      <c r="Q58" s="25" t="e">
        <f t="shared" si="5"/>
        <v>#DIV/0!</v>
      </c>
      <c r="R58" s="22"/>
      <c r="S58" s="10"/>
      <c r="T58" s="24" t="e">
        <f t="shared" si="6"/>
        <v>#DIV/0!</v>
      </c>
      <c r="U58" s="40" t="e">
        <f t="shared" si="0"/>
        <v>#DIV/0!</v>
      </c>
    </row>
    <row r="59" spans="1:23" ht="27" customHeight="1">
      <c r="A59" s="27"/>
      <c r="B59" s="42"/>
      <c r="C59" s="29"/>
      <c r="D59" s="10"/>
      <c r="E59" s="30" t="e">
        <f t="shared" si="1"/>
        <v>#DIV/0!</v>
      </c>
      <c r="F59" s="29"/>
      <c r="G59" s="10"/>
      <c r="H59" s="30" t="e">
        <f t="shared" si="2"/>
        <v>#DIV/0!</v>
      </c>
      <c r="I59" s="29"/>
      <c r="J59" s="10"/>
      <c r="K59" s="30" t="e">
        <f t="shared" si="3"/>
        <v>#DIV/0!</v>
      </c>
      <c r="L59" s="29"/>
      <c r="M59" s="10"/>
      <c r="N59" s="30" t="e">
        <f t="shared" si="4"/>
        <v>#DIV/0!</v>
      </c>
      <c r="O59" s="30"/>
      <c r="P59" s="2"/>
      <c r="Q59" s="30" t="e">
        <f t="shared" si="5"/>
        <v>#DIV/0!</v>
      </c>
      <c r="R59" s="29"/>
      <c r="S59" s="10"/>
      <c r="T59" s="30" t="e">
        <f t="shared" si="6"/>
        <v>#DIV/0!</v>
      </c>
      <c r="U59" s="43" t="e">
        <f t="shared" si="0"/>
        <v>#DIV/0!</v>
      </c>
    </row>
    <row r="60" spans="1:23" ht="27" customHeight="1">
      <c r="V60" s="41"/>
    </row>
    <row r="61" spans="1:23" ht="27" customHeight="1">
      <c r="V61" s="41"/>
    </row>
    <row r="62" spans="1:23" ht="27" customHeight="1">
      <c r="V62" s="41"/>
    </row>
    <row r="63" spans="1:23" ht="27" customHeight="1">
      <c r="V63" s="41"/>
    </row>
    <row r="64" spans="1:23" ht="27" customHeight="1">
      <c r="V64" s="41"/>
    </row>
  </sheetData>
  <autoFilter ref="C4:U59">
    <filterColumn colId="18"/>
  </autoFilter>
  <mergeCells count="10">
    <mergeCell ref="A1:U1"/>
    <mergeCell ref="A2:U2"/>
    <mergeCell ref="A3:A4"/>
    <mergeCell ref="B3:B4"/>
    <mergeCell ref="C3:E3"/>
    <mergeCell ref="F3:H3"/>
    <mergeCell ref="I3:K3"/>
    <mergeCell ref="L3:N3"/>
    <mergeCell ref="R3:T3"/>
    <mergeCell ref="O3:Q3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2nd Sem BBA</vt:lpstr>
      <vt:lpstr>4th Sem BBA</vt:lpstr>
      <vt:lpstr>6th Sem BBA</vt:lpstr>
      <vt:lpstr>8th Sem BBA</vt:lpstr>
      <vt:lpstr>10th Sem BBA</vt:lpstr>
      <vt:lpstr>2nd Sem BA</vt:lpstr>
      <vt:lpstr>4th Sem BA</vt:lpstr>
      <vt:lpstr>6th Sem BA</vt:lpstr>
      <vt:lpstr>8th Sem BA</vt:lpstr>
      <vt:lpstr>10th Sem BA</vt:lpstr>
      <vt:lpstr>2nd Sem LLB</vt:lpstr>
      <vt:lpstr>4th Sem LLB</vt:lpstr>
      <vt:lpstr>6th Sem LLB</vt:lpstr>
      <vt:lpstr>'10th Sem BA'!Print_Area</vt:lpstr>
      <vt:lpstr>'10th Sem BBA'!Print_Area</vt:lpstr>
      <vt:lpstr>'2nd Sem BA'!Print_Area</vt:lpstr>
      <vt:lpstr>'2nd Sem BBA'!Print_Area</vt:lpstr>
      <vt:lpstr>'2nd Sem LLB'!Print_Area</vt:lpstr>
      <vt:lpstr>'4th Sem BA'!Print_Area</vt:lpstr>
      <vt:lpstr>'4th Sem BBA'!Print_Area</vt:lpstr>
      <vt:lpstr>'4th Sem LLB'!Print_Area</vt:lpstr>
      <vt:lpstr>'6th Sem BA'!Print_Area</vt:lpstr>
      <vt:lpstr>'6th Sem BBA'!Print_Area</vt:lpstr>
      <vt:lpstr>'6th Sem LLB'!Print_Area</vt:lpstr>
      <vt:lpstr>'8th Sem BA'!Print_Area</vt:lpstr>
      <vt:lpstr>'8th Sem BBA'!Print_Area</vt:lpstr>
      <vt:lpstr>'10th Sem BA'!Print_Titles</vt:lpstr>
      <vt:lpstr>'10th Sem BBA'!Print_Titles</vt:lpstr>
      <vt:lpstr>'2nd Sem BA'!Print_Titles</vt:lpstr>
      <vt:lpstr>'2nd Sem BBA'!Print_Titles</vt:lpstr>
      <vt:lpstr>'2nd Sem LLB'!Print_Titles</vt:lpstr>
      <vt:lpstr>'4th Sem BA'!Print_Titles</vt:lpstr>
      <vt:lpstr>'4th Sem BBA'!Print_Titles</vt:lpstr>
      <vt:lpstr>'4th Sem LLB'!Print_Titles</vt:lpstr>
      <vt:lpstr>'6th Sem BA'!Print_Titles</vt:lpstr>
      <vt:lpstr>'6th Sem BBA'!Print_Titles</vt:lpstr>
      <vt:lpstr>'6th Sem LLB'!Print_Titles</vt:lpstr>
      <vt:lpstr>'8th Sem BA'!Print_Titles</vt:lpstr>
      <vt:lpstr>'8th Sem BBA'!Print_Titles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JSSLCSM</dc:creator>
  <cp:lastModifiedBy>MRT</cp:lastModifiedBy>
  <cp:lastPrinted>2022-06-13T10:11:54Z</cp:lastPrinted>
  <dcterms:created xsi:type="dcterms:W3CDTF">2019-09-13T06:10:58Z</dcterms:created>
  <dcterms:modified xsi:type="dcterms:W3CDTF">2022-06-23T06:29:07Z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